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420" windowWidth="23250" windowHeight="12285"/>
  </bookViews>
  <sheets>
    <sheet name="overview" sheetId="1" r:id="rId1"/>
    <sheet name="P&amp;L" sheetId="2" r:id="rId2"/>
    <sheet name="reconciliation Q1-3" sheetId="10" r:id="rId3"/>
    <sheet name="reconciliation Q3" sheetId="3" r:id="rId4"/>
    <sheet name="Basis for guidance" sheetId="13" r:id="rId5"/>
    <sheet name="Group base for growth rates" sheetId="15" r:id="rId6"/>
    <sheet name="balance sheet" sheetId="5" r:id="rId7"/>
    <sheet name="cash flow" sheetId="6" r:id="rId8"/>
    <sheet name="segment reporting Q1-3" sheetId="11" r:id="rId9"/>
    <sheet name="segment reporting Q3" sheetId="9" r:id="rId10"/>
    <sheet name="Sales  by business segment" sheetId="8" r:id="rId11"/>
    <sheet name="Sales  by region" sheetId="12" r:id="rId12"/>
  </sheets>
  <externalReferences>
    <externalReference r:id="rId13"/>
  </externalReferences>
  <definedNames>
    <definedName name="_ftn1" localSheetId="10">'Sales  by business segment'!#REF!</definedName>
    <definedName name="_ftn1" localSheetId="11">'Sales  by region'!#REF!</definedName>
    <definedName name="_ftnref1" localSheetId="10">'Sales  by business segment'!#REF!</definedName>
    <definedName name="_ftnref1" localSheetId="11">'Sales  by region'!#REF!</definedName>
    <definedName name="_xlnm.Print_Area" localSheetId="0">overview!$A$1:$E$48</definedName>
    <definedName name="language" localSheetId="5">#REF!</definedName>
    <definedName name="language" localSheetId="2">#REF!</definedName>
    <definedName name="language" localSheetId="11">#REF!</definedName>
    <definedName name="language" localSheetId="8">#REF!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C18" i="13" l="1"/>
  <c r="C20" i="13" l="1"/>
</calcChain>
</file>

<file path=xl/sharedStrings.xml><?xml version="1.0" encoding="utf-8"?>
<sst xmlns="http://schemas.openxmlformats.org/spreadsheetml/2006/main" count="437" uniqueCount="201">
  <si>
    <t>EBIT</t>
  </si>
  <si>
    <t>Fresenius Kabi</t>
  </si>
  <si>
    <t>Fresenius Helios</t>
  </si>
  <si>
    <t>Fresenius Vamed</t>
  </si>
  <si>
    <t>Fresenius Medical Care</t>
  </si>
  <si>
    <t>EBITDA</t>
  </si>
  <si>
    <t>Fresenius 
Kabi</t>
  </si>
  <si>
    <t>Fresenius 
Helios</t>
  </si>
  <si>
    <t>Fresenius 
Vamed</t>
  </si>
  <si>
    <t>Corporate/Other</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</si>
  <si>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</si>
  <si>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</si>
  <si>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</si>
  <si>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</si>
  <si>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</si>
  <si>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</si>
  <si>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</si>
  <si>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</si>
  <si>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</si>
  <si>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</si>
  <si>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Net income attributable to shareholders of Fresenius SE &amp; Co. KGaA</t>
  </si>
  <si>
    <t>Operating cash flow</t>
  </si>
  <si>
    <t>Cash flow before acquisitions and dividends</t>
  </si>
  <si>
    <t>Capital expenditure</t>
  </si>
  <si>
    <t>Acquisitions / Financial Investments</t>
  </si>
  <si>
    <t>Research and development expenses</t>
  </si>
  <si>
    <t>Key figures</t>
  </si>
  <si>
    <t>EBITDA margin</t>
  </si>
  <si>
    <t>EBIT margin</t>
  </si>
  <si>
    <t>Depreciation and amortization in % of sales</t>
  </si>
  <si>
    <t>Operating cash flow in % of sales</t>
  </si>
  <si>
    <t>&lt; back to overview</t>
  </si>
  <si>
    <t>1)</t>
  </si>
  <si>
    <t>Total assets</t>
  </si>
  <si>
    <t>3)</t>
  </si>
  <si>
    <t>2)</t>
  </si>
  <si>
    <t>Costs of sales</t>
  </si>
  <si>
    <t>Gross profit</t>
  </si>
  <si>
    <t>Selling, general and administrative expenses</t>
  </si>
  <si>
    <t xml:space="preserve">Operating income (EBIT) </t>
  </si>
  <si>
    <t>Financial result</t>
  </si>
  <si>
    <t>Income before income taxes</t>
  </si>
  <si>
    <t>Net income</t>
  </si>
  <si>
    <t>Less noncontrolling interest</t>
  </si>
  <si>
    <t>Earnings per ordinary share (€)</t>
  </si>
  <si>
    <t>Fully diluted earnings per ordinary share (€)</t>
  </si>
  <si>
    <t>Average number of shares</t>
  </si>
  <si>
    <t>Net income before taxes</t>
  </si>
  <si>
    <t>Assets</t>
  </si>
  <si>
    <t>Current assets</t>
  </si>
  <si>
    <t>thereof trade accounts receivable</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</si>
  <si>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</si>
  <si>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</si>
  <si>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</si>
  <si>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</si>
  <si>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</si>
  <si>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</si>
  <si>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</si>
  <si>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</si>
  <si>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</si>
  <si>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</si>
  <si>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</si>
  <si>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Fresenius SE &amp; Co. KGaA 
shareholders' equity</t>
  </si>
  <si>
    <t>Total shareholders' equity</t>
  </si>
  <si>
    <t>Total liabilities and shareholders' equity</t>
  </si>
  <si>
    <t xml:space="preserve">Net income </t>
  </si>
  <si>
    <t xml:space="preserve">Cash flow  </t>
  </si>
  <si>
    <t>Change in working capital</t>
  </si>
  <si>
    <t>Capital expenditure, net</t>
  </si>
  <si>
    <t>Cash flow before acquisitions and 
dividends</t>
  </si>
  <si>
    <t>Cash used for acquisitions, net</t>
  </si>
  <si>
    <t>Dividends paid</t>
  </si>
  <si>
    <t>Free cash flow after acquisitions and 
dividends</t>
  </si>
  <si>
    <t>Cash provided by/used for financing activities</t>
  </si>
  <si>
    <t>Effect of exchange rates on change 
in cash and cash equivalents</t>
  </si>
  <si>
    <t>Net change in cash and cash equivalents</t>
  </si>
  <si>
    <t>Sales by business segment</t>
  </si>
  <si>
    <t>Change at actual rates</t>
  </si>
  <si>
    <t>Currency translation effects</t>
  </si>
  <si>
    <t>Change at constant rates</t>
  </si>
  <si>
    <t>4)</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</si>
  <si>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</si>
  <si>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</si>
  <si>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</si>
  <si>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</si>
  <si>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Investor Relations</t>
  </si>
  <si>
    <t>ir-fre@fresenius.com</t>
  </si>
  <si>
    <t>+49 (0) 6172 608-2485</t>
  </si>
  <si>
    <t>This file is provided for convenience purposes only. Reliance shall only be placed on the published investor news and the figures contained therein.</t>
  </si>
  <si>
    <r>
      <t xml:space="preserve">ROOA </t>
    </r>
    <r>
      <rPr>
        <vertAlign val="superscript"/>
        <sz val="10"/>
        <rFont val="Verdana"/>
        <family val="2"/>
      </rPr>
      <t>1)</t>
    </r>
  </si>
  <si>
    <r>
      <t xml:space="preserve">Employees (per capita on balance sheet date) </t>
    </r>
    <r>
      <rPr>
        <b/>
        <vertAlign val="superscript"/>
        <sz val="10"/>
        <rFont val="Verdana"/>
        <family val="2"/>
      </rPr>
      <t>1)</t>
    </r>
  </si>
  <si>
    <r>
      <t xml:space="preserve">Total assets </t>
    </r>
    <r>
      <rPr>
        <b/>
        <vertAlign val="superscript"/>
        <sz val="10"/>
        <rFont val="Verdana"/>
        <family val="2"/>
      </rPr>
      <t>1)</t>
    </r>
  </si>
  <si>
    <r>
      <t xml:space="preserve">Debt </t>
    </r>
    <r>
      <rPr>
        <b/>
        <vertAlign val="superscript"/>
        <sz val="10"/>
        <rFont val="Verdana"/>
        <family val="2"/>
      </rPr>
      <t>1)</t>
    </r>
  </si>
  <si>
    <t>North America</t>
  </si>
  <si>
    <t>Europe</t>
  </si>
  <si>
    <t>Asia-Pacific</t>
  </si>
  <si>
    <t>Latin America</t>
  </si>
  <si>
    <t>Africa</t>
  </si>
  <si>
    <t>Total</t>
  </si>
  <si>
    <t>Statement of Financial Position IFRS, unaudited)</t>
  </si>
  <si>
    <t>Statement of Cash Flows (IFRS, unaudited)</t>
  </si>
  <si>
    <r>
      <t xml:space="preserve">Other operating liabilities </t>
    </r>
    <r>
      <rPr>
        <b/>
        <vertAlign val="superscript"/>
        <sz val="10"/>
        <rFont val="Verdana"/>
        <family val="2"/>
      </rPr>
      <t>1)</t>
    </r>
  </si>
  <si>
    <t xml:space="preserve">1) </t>
  </si>
  <si>
    <t>Statement of Financial Position (IFRS, unaudited)</t>
  </si>
  <si>
    <t>Statement of Cash Flow (IFRS, unaudited)</t>
  </si>
  <si>
    <t>Statement of Comprehensive Income (IFRS, unaudited)</t>
  </si>
  <si>
    <t>Reconciliation according to IFRS (unaudited)</t>
  </si>
  <si>
    <t xml:space="preserve">
Organic growth</t>
  </si>
  <si>
    <t xml:space="preserve">
Acquisitions/divestitures</t>
  </si>
  <si>
    <t xml:space="preserve">
€ in millions</t>
  </si>
  <si>
    <t xml:space="preserve">
€ in millions</t>
  </si>
  <si>
    <t>1) Net income attributable to Fresenius SE &amp; Co. KGaA</t>
  </si>
  <si>
    <t>1),2)</t>
  </si>
  <si>
    <t>2) Before special items</t>
  </si>
  <si>
    <t>Gain related to divestitures of Care Coordination activities</t>
  </si>
  <si>
    <t>December 31, 2017</t>
  </si>
  <si>
    <t>1) 2017: as of December 31</t>
  </si>
  <si>
    <t>5)</t>
  </si>
  <si>
    <t>Sales reported</t>
  </si>
  <si>
    <t>Net income reported</t>
  </si>
  <si>
    <t>Basis sales guidance</t>
  </si>
  <si>
    <t xml:space="preserve">Adjustments for guidance comparison: 
Expenditures for further development of biosimilars business </t>
  </si>
  <si>
    <t>Acquistion-related expenses</t>
  </si>
  <si>
    <t>Book gain from U.S. tax reform</t>
  </si>
  <si>
    <t>FCPA provision</t>
  </si>
  <si>
    <t>Basis net income guidance excluding biosimilars</t>
  </si>
  <si>
    <t xml:space="preserve">Basis net income before special items guidance </t>
  </si>
  <si>
    <t>Basis for guidance</t>
  </si>
  <si>
    <t xml:space="preserve">
% of total sales</t>
  </si>
  <si>
    <t>--</t>
  </si>
  <si>
    <t>Divestiture Care Coordination activities at FMC</t>
  </si>
  <si>
    <t>Adjustments from IFRS 15</t>
  </si>
  <si>
    <t>Group figures Q3/Q1-3 2018</t>
  </si>
  <si>
    <t>Statement of Comprehensive Income (Q3, Q1-3, IFRS, unaudited)</t>
  </si>
  <si>
    <t>Reconciliation according to IFRS (Q1-3, unaudited)</t>
  </si>
  <si>
    <t>Reconciliation according to IFRS (Q3, unaudited)</t>
  </si>
  <si>
    <t>Segment reporting by business unit (Q3, IFRS, unaudited)</t>
  </si>
  <si>
    <t>Sales by business segment (Q3, Q1-3, IFRS, unaudited)</t>
  </si>
  <si>
    <t>Sales by region (Q3, Q1-3, IFRS, unaudited)</t>
  </si>
  <si>
    <t xml:space="preserve">Expenditures for the further development of Fresenius Kabi’s biosimilars business </t>
  </si>
  <si>
    <t>Acquisition-related expenses</t>
  </si>
  <si>
    <t>impact of FCPA related charge</t>
  </si>
  <si>
    <t>transaction-related effects Akorn</t>
  </si>
  <si>
    <t>(low-end) 5-8%</t>
  </si>
  <si>
    <t>(low-end) 6-9%</t>
  </si>
  <si>
    <t>(low end) ~10-13%</t>
  </si>
  <si>
    <t>September 30, 2018</t>
  </si>
  <si>
    <t>2) Before transaction-related expenses and FCPA provision</t>
  </si>
  <si>
    <t>3) Before transaction-related effects</t>
  </si>
  <si>
    <t>4) After transaction-related expenses and FCPA provision</t>
  </si>
  <si>
    <t>5) After transaction-related effects</t>
  </si>
  <si>
    <t>6)</t>
  </si>
  <si>
    <t>1) Before transaction-related expenses and FCPA provision</t>
  </si>
  <si>
    <t>2) Before transaction-related effects</t>
  </si>
  <si>
    <t>3) After transaction-related expenses and FCPA provision</t>
  </si>
  <si>
    <t>4) After transaction-related effects</t>
  </si>
  <si>
    <t xml:space="preserve">2) </t>
  </si>
  <si>
    <t>Segment reporting by business unit (Q1-3, IFRS, unaudited)</t>
  </si>
  <si>
    <t xml:space="preserve">Consolidated results for Q1-3/2018 include special items related to the Akorn transaction. These are mainly transaction costs in the form of legal and consulting fees as well as costs of the financing commitment for the Akorn transaction. Moreover special items arose from gains/losses of divestitures in Care Coordination and the impact of the FCPA related charge at Fresenius Medical Care. </t>
  </si>
  <si>
    <t>adjustments from IFRS 15</t>
  </si>
  <si>
    <t>divestitures of Care Coordination activities at FME</t>
  </si>
  <si>
    <t>Basis for growth rates</t>
  </si>
  <si>
    <t>EBIT reported (after special items)</t>
  </si>
  <si>
    <t xml:space="preserve">Transaction Costs Akorn </t>
  </si>
  <si>
    <t>EBIT reported (before special items)</t>
  </si>
  <si>
    <t>Expenditure for further development of biosimilars business</t>
  </si>
  <si>
    <t>Basis for growth rates excluding biosimilars</t>
  </si>
  <si>
    <t>Net income reported (after special items)</t>
  </si>
  <si>
    <t>Bridge Financing Costs Akorn</t>
  </si>
  <si>
    <t>Net income reported (before special items)</t>
  </si>
  <si>
    <t>Group base for growth rates</t>
  </si>
  <si>
    <t>Q3/18</t>
  </si>
  <si>
    <t>Q3/17</t>
  </si>
  <si>
    <t>Q1-3/18</t>
  </si>
  <si>
    <t>Q1-3/17</t>
  </si>
  <si>
    <t xml:space="preserve">Q1-3/18
before special items and before expenses for the further development of Fresenius Kabi’s biosimilars business </t>
  </si>
  <si>
    <t xml:space="preserve">
Q1-3/18 before special items</t>
  </si>
  <si>
    <t>Q1-3/18 according to IFRS</t>
  </si>
  <si>
    <t>Q1-3/17 before special items</t>
  </si>
  <si>
    <t>Q1-3/17 according to IFRS (incl. special items)</t>
  </si>
  <si>
    <t xml:space="preserve">Q3/18
before special items and before expenses for the further development of Fresenius Kabi’s biosimilars business </t>
  </si>
  <si>
    <t xml:space="preserve">
Q3/18 before special items</t>
  </si>
  <si>
    <t>Q3/18 according to IFRS</t>
  </si>
  <si>
    <t>Q3/17 before special items</t>
  </si>
  <si>
    <t>Q3/17 according to IFRS (incl. special items)</t>
  </si>
  <si>
    <t xml:space="preserve">Consolidated results for Q3/18 include special items related to the Akorn transaction. These are mainly transaction costs in the form of legal and consulting fees as well as costs of the financing commitment for the Akorn transaction. Moreover special items arose from gains/losses of divestitures in Care Coordination and the impact fo the FCPA related charge at Fresenius Medical Care. </t>
  </si>
  <si>
    <t>Targets FY/18</t>
  </si>
  <si>
    <t>FY/17</t>
  </si>
  <si>
    <t>Segment reporting by business unit Q1-3/18 (IFRS, unaudited)</t>
  </si>
  <si>
    <t>Segment reporting by business unit Q3/18 (IFRS, unaudited)</t>
  </si>
  <si>
    <t xml:space="preserve">
Q3/18</t>
  </si>
  <si>
    <t xml:space="preserve">
Q3/17</t>
  </si>
  <si>
    <t xml:space="preserve">
Q1-3/18</t>
  </si>
  <si>
    <t xml:space="preserve">
Q1-3/17</t>
  </si>
  <si>
    <t xml:space="preserve">1) 2017 adjusted for IFRS 15 adoption and divested Care Coordination activities </t>
  </si>
  <si>
    <t>1) 2017 adjusted for IFRS 15 and divested Care Coordination activities</t>
  </si>
  <si>
    <t>6) The underlying pro forma EBIT does not include transaction-related effects and FCPA provision</t>
  </si>
  <si>
    <t>Basis for growth rates (before special items)</t>
  </si>
  <si>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</sst>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3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sz val="10"/>
      <color rgb="FF00B0F0"/>
      <name val="Verdana"/>
      <family val="2"/>
    </font>
    <font>
      <b/>
      <i/>
      <sz val="10"/>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theme="8"/>
        <bgColor rgb="FF000000"/>
      </patternFill>
    </fill>
    <fill>
      <patternFill patternType="solid">
        <fgColor theme="8"/>
        <bgColor indexed="64"/>
      </patternFill>
    </fill>
    <fill>
      <patternFill patternType="solid">
        <fgColor theme="0" tint="-4.9989318521683403E-2"/>
        <bgColor indexed="64"/>
      </patternFill>
    </fill>
  </fills>
  <borders count="1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thick">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5">
    <xf numFmtId="0" fontId="0" fillId="0" borderId="0"/>
    <xf numFmtId="9" fontId="7" fillId="0" borderId="0" applyFont="0" applyFill="0" applyBorder="0" applyAlignment="0" applyProtection="0"/>
    <xf numFmtId="0" fontId="10" fillId="0" borderId="0" applyNumberFormat="0" applyFill="0" applyBorder="0" applyAlignment="0" applyProtection="0"/>
    <xf numFmtId="0" fontId="9" fillId="0" borderId="0"/>
    <xf numFmtId="0" fontId="7" fillId="0" borderId="0"/>
  </cellStyleXfs>
  <cellXfs count="279">
    <xf numFmtId="0" fontId="0" fillId="0" borderId="0" xfId="0"/>
    <xf numFmtId="0" fontId="10" fillId="0" borderId="0" xfId="2" applyAlignment="1">
      <alignment vertical="center"/>
    </xf>
    <xf numFmtId="0" fontId="10" fillId="0" borderId="0" xfId="2"/>
    <xf numFmtId="0" fontId="8" fillId="0" borderId="0" xfId="0" applyFont="1"/>
    <xf numFmtId="0" fontId="11" fillId="0" borderId="0" xfId="0" applyFont="1"/>
    <xf numFmtId="0" fontId="12" fillId="0" borderId="0" xfId="0" applyFont="1"/>
    <xf numFmtId="0" fontId="12" fillId="0" borderId="0" xfId="0" applyFont="1" applyAlignment="1">
      <alignment vertical="top"/>
    </xf>
    <xf numFmtId="0" fontId="12" fillId="0" borderId="0" xfId="0" applyFont="1" applyAlignment="1">
      <alignment vertical="center"/>
    </xf>
    <xf numFmtId="0" fontId="13" fillId="0" borderId="0" xfId="0" applyFont="1" applyFill="1" applyAlignment="1"/>
    <xf numFmtId="3" fontId="13" fillId="0" borderId="0" xfId="0" applyNumberFormat="1" applyFont="1" applyFill="1"/>
    <xf numFmtId="10" fontId="13" fillId="0" borderId="0" xfId="0" applyNumberFormat="1" applyFont="1" applyFill="1"/>
    <xf numFmtId="0" fontId="16" fillId="0" borderId="0" xfId="2" applyFont="1"/>
    <xf numFmtId="0" fontId="19" fillId="0" borderId="0" xfId="0" applyFont="1" applyAlignment="1">
      <alignment horizontal="left" vertical="center" indent="1"/>
    </xf>
    <xf numFmtId="0" fontId="11" fillId="0" borderId="0" xfId="0" applyFont="1" applyAlignment="1">
      <alignment horizontal="left" vertical="center" indent="1"/>
    </xf>
    <xf numFmtId="0" fontId="13" fillId="0" borderId="0" xfId="0" applyFont="1" applyAlignment="1"/>
    <xf numFmtId="0" fontId="11" fillId="0" borderId="0" xfId="0" applyFont="1" applyAlignment="1"/>
    <xf numFmtId="0" fontId="20" fillId="0" borderId="0" xfId="0" applyFont="1" applyFill="1"/>
    <xf numFmtId="0" fontId="16" fillId="0" borderId="0" xfId="2" applyFont="1" applyAlignment="1">
      <alignment vertical="top"/>
    </xf>
    <xf numFmtId="0" fontId="11" fillId="0" borderId="0" xfId="0" applyFont="1" applyAlignment="1">
      <alignment vertical="top"/>
    </xf>
    <xf numFmtId="0" fontId="12" fillId="0" borderId="9" xfId="0" applyFont="1" applyBorder="1" applyAlignment="1">
      <alignment vertical="center"/>
    </xf>
    <xf numFmtId="0" fontId="11" fillId="0" borderId="9" xfId="0" applyFont="1" applyBorder="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22" fillId="0" borderId="8" xfId="0" applyFont="1" applyFill="1" applyBorder="1" applyAlignment="1">
      <alignment vertical="center"/>
    </xf>
    <xf numFmtId="0" fontId="21" fillId="0" borderId="9" xfId="0" applyFont="1" applyFill="1" applyBorder="1" applyAlignment="1">
      <alignment vertical="center"/>
    </xf>
    <xf numFmtId="0" fontId="22" fillId="0" borderId="9" xfId="0" applyFont="1" applyFill="1" applyBorder="1" applyAlignment="1">
      <alignment vertical="center"/>
    </xf>
    <xf numFmtId="0" fontId="12" fillId="0" borderId="1" xfId="0" applyFont="1" applyBorder="1" applyAlignment="1">
      <alignment vertical="center" wrapText="1"/>
    </xf>
    <xf numFmtId="0" fontId="21" fillId="0" borderId="1" xfId="0" applyFont="1" applyFill="1" applyBorder="1" applyAlignment="1">
      <alignment vertical="center" wrapText="1"/>
    </xf>
    <xf numFmtId="0" fontId="14" fillId="0" borderId="0" xfId="0" applyFont="1"/>
    <xf numFmtId="0" fontId="23" fillId="0" borderId="0" xfId="2" applyFont="1"/>
    <xf numFmtId="3" fontId="14" fillId="0" borderId="0" xfId="0" applyNumberFormat="1" applyFont="1"/>
    <xf numFmtId="0" fontId="15" fillId="0" borderId="0" xfId="0" applyFont="1" applyFill="1" applyBorder="1" applyAlignment="1">
      <alignment vertical="top"/>
    </xf>
    <xf numFmtId="0" fontId="15" fillId="0" borderId="0" xfId="0" applyNumberFormat="1" applyFont="1" applyFill="1" applyBorder="1" applyAlignment="1">
      <alignment horizontal="center"/>
    </xf>
    <xf numFmtId="0" fontId="15" fillId="0" borderId="0" xfId="0" applyNumberFormat="1" applyFont="1" applyFill="1" applyBorder="1" applyAlignment="1">
      <alignment vertical="top"/>
    </xf>
    <xf numFmtId="0" fontId="13" fillId="0" borderId="0" xfId="0" applyNumberFormat="1" applyFont="1" applyFill="1" applyBorder="1" applyAlignment="1">
      <alignment vertical="top"/>
    </xf>
    <xf numFmtId="0" fontId="13" fillId="0" borderId="6" xfId="0" applyFont="1" applyFill="1" applyBorder="1" applyAlignment="1">
      <alignment vertical="top"/>
    </xf>
    <xf numFmtId="0" fontId="13" fillId="0" borderId="0" xfId="0" applyFont="1" applyFill="1" applyBorder="1" applyAlignment="1">
      <alignment vertical="top"/>
    </xf>
    <xf numFmtId="0" fontId="13" fillId="0" borderId="0" xfId="0" applyFont="1" applyFill="1" applyAlignment="1">
      <alignment horizontal="right"/>
    </xf>
    <xf numFmtId="3" fontId="13" fillId="0" borderId="0" xfId="0" applyNumberFormat="1" applyFont="1" applyFill="1" applyAlignment="1"/>
    <xf numFmtId="10" fontId="13" fillId="0" borderId="0" xfId="0" applyNumberFormat="1" applyFont="1" applyFill="1" applyAlignment="1">
      <alignment horizontal="right"/>
    </xf>
    <xf numFmtId="3" fontId="13" fillId="0" borderId="0" xfId="0" applyNumberFormat="1" applyFont="1" applyFill="1" applyAlignment="1">
      <alignment horizontal="right"/>
    </xf>
    <xf numFmtId="0" fontId="18" fillId="2" borderId="0" xfId="0" applyFont="1" applyFill="1" applyAlignment="1"/>
    <xf numFmtId="0" fontId="13" fillId="2" borderId="0" xfId="0" applyFont="1" applyFill="1" applyAlignment="1"/>
    <xf numFmtId="0" fontId="16" fillId="0" borderId="0" xfId="2" applyFont="1" applyAlignment="1"/>
    <xf numFmtId="0" fontId="13" fillId="0" borderId="0" xfId="0" applyFont="1" applyFill="1" applyBorder="1" applyAlignment="1"/>
    <xf numFmtId="49" fontId="13" fillId="0" borderId="1" xfId="0" applyNumberFormat="1" applyFont="1" applyFill="1" applyBorder="1" applyAlignment="1">
      <alignment horizontal="left"/>
    </xf>
    <xf numFmtId="49" fontId="15" fillId="0" borderId="1" xfId="0" applyNumberFormat="1" applyFont="1" applyFill="1" applyBorder="1" applyAlignment="1">
      <alignment horizontal="center"/>
    </xf>
    <xf numFmtId="49" fontId="18" fillId="0" borderId="1" xfId="0" applyNumberFormat="1" applyFont="1" applyFill="1" applyBorder="1" applyAlignment="1">
      <alignment horizontal="left"/>
    </xf>
    <xf numFmtId="0" fontId="15" fillId="0" borderId="1" xfId="0" applyNumberFormat="1" applyFont="1" applyFill="1" applyBorder="1" applyAlignment="1">
      <alignment horizontal="center"/>
    </xf>
    <xf numFmtId="0" fontId="15" fillId="0" borderId="1" xfId="0" applyNumberFormat="1" applyFont="1" applyFill="1" applyBorder="1" applyAlignment="1">
      <alignment horizontal="right" wrapText="1"/>
    </xf>
    <xf numFmtId="0" fontId="10" fillId="0" borderId="0" xfId="2" applyAlignment="1"/>
    <xf numFmtId="0" fontId="12" fillId="0" borderId="0" xfId="0" applyFont="1" applyAlignment="1"/>
    <xf numFmtId="0" fontId="15" fillId="0" borderId="0" xfId="0" applyFont="1" applyFill="1" applyBorder="1" applyAlignment="1">
      <alignment horizontal="right" wrapText="1"/>
    </xf>
    <xf numFmtId="0" fontId="13" fillId="0" borderId="0" xfId="0" applyFont="1" applyFill="1" applyBorder="1" applyAlignment="1">
      <alignment horizontal="right" wrapText="1"/>
    </xf>
    <xf numFmtId="0" fontId="11" fillId="0" borderId="0" xfId="0" applyFont="1" applyAlignment="1">
      <alignment horizontal="right"/>
    </xf>
    <xf numFmtId="49" fontId="15" fillId="0" borderId="0" xfId="0" applyNumberFormat="1" applyFont="1" applyFill="1" applyBorder="1" applyAlignment="1">
      <alignment horizontal="right" wrapText="1"/>
    </xf>
    <xf numFmtId="49" fontId="13" fillId="0" borderId="0" xfId="0" applyNumberFormat="1" applyFont="1" applyFill="1" applyBorder="1" applyAlignment="1">
      <alignment horizontal="right" wrapText="1"/>
    </xf>
    <xf numFmtId="3" fontId="13" fillId="0" borderId="0" xfId="0" applyNumberFormat="1" applyFont="1" applyFill="1" applyBorder="1" applyAlignment="1">
      <alignment horizontal="right" shrinkToFit="1"/>
    </xf>
    <xf numFmtId="9" fontId="13" fillId="0" borderId="0" xfId="0" applyNumberFormat="1" applyFont="1" applyFill="1" applyBorder="1" applyAlignment="1">
      <alignment horizontal="right" shrinkToFit="1"/>
    </xf>
    <xf numFmtId="3" fontId="13" fillId="2" borderId="0" xfId="0" applyNumberFormat="1" applyFont="1" applyFill="1" applyBorder="1" applyAlignment="1">
      <alignment horizontal="right" shrinkToFit="1"/>
    </xf>
    <xf numFmtId="3" fontId="13" fillId="0" borderId="0" xfId="0" applyNumberFormat="1" applyFont="1" applyFill="1" applyBorder="1" applyAlignment="1" applyProtection="1">
      <alignment horizontal="right" shrinkToFit="1"/>
      <protection locked="0"/>
    </xf>
    <xf numFmtId="3" fontId="13" fillId="2" borderId="0" xfId="0" applyNumberFormat="1" applyFont="1" applyFill="1" applyBorder="1" applyAlignment="1" applyProtection="1">
      <alignment horizontal="right" shrinkToFit="1"/>
      <protection locked="0"/>
    </xf>
    <xf numFmtId="9" fontId="13" fillId="2" borderId="0" xfId="0" applyNumberFormat="1" applyFont="1" applyFill="1" applyBorder="1" applyAlignment="1">
      <alignment horizontal="right" shrinkToFit="1"/>
    </xf>
    <xf numFmtId="3" fontId="13" fillId="2" borderId="0" xfId="0" quotePrefix="1" applyNumberFormat="1" applyFont="1" applyFill="1" applyBorder="1" applyAlignment="1" applyProtection="1">
      <alignment horizontal="right" shrinkToFit="1"/>
      <protection locked="0"/>
    </xf>
    <xf numFmtId="3" fontId="13" fillId="0" borderId="0" xfId="0" quotePrefix="1" applyNumberFormat="1" applyFont="1" applyFill="1" applyBorder="1" applyAlignment="1" applyProtection="1">
      <alignment horizontal="right" shrinkToFit="1"/>
      <protection locked="0"/>
    </xf>
    <xf numFmtId="10" fontId="13" fillId="0" borderId="0" xfId="0" applyNumberFormat="1" applyFont="1" applyFill="1" applyBorder="1" applyAlignment="1">
      <alignment horizontal="right" shrinkToFit="1"/>
    </xf>
    <xf numFmtId="164" fontId="13" fillId="0" borderId="0" xfId="0" applyNumberFormat="1" applyFont="1" applyFill="1" applyBorder="1" applyAlignment="1">
      <alignment horizontal="right" shrinkToFit="1"/>
    </xf>
    <xf numFmtId="164" fontId="13" fillId="2" borderId="0" xfId="0" applyNumberFormat="1" applyFont="1" applyFill="1" applyBorder="1" applyAlignment="1">
      <alignment horizontal="right" shrinkToFit="1"/>
    </xf>
    <xf numFmtId="0" fontId="18" fillId="0" borderId="0" xfId="0" applyFont="1" applyAlignment="1">
      <alignment horizontal="left"/>
    </xf>
    <xf numFmtId="0" fontId="15" fillId="0" borderId="0" xfId="0" applyNumberFormat="1" applyFont="1" applyFill="1" applyBorder="1" applyAlignment="1">
      <alignment horizontal="left" vertical="top" wrapText="1"/>
    </xf>
    <xf numFmtId="0" fontId="12" fillId="0" borderId="0" xfId="0" applyFont="1" applyAlignment="1">
      <alignment horizontal="left"/>
    </xf>
    <xf numFmtId="0" fontId="15" fillId="0" borderId="0" xfId="0" applyNumberFormat="1" applyFont="1" applyFill="1" applyBorder="1" applyAlignment="1"/>
    <xf numFmtId="0" fontId="0" fillId="0" borderId="0" xfId="0" quotePrefix="1"/>
    <xf numFmtId="0" fontId="25" fillId="0" borderId="0" xfId="0" applyFont="1" applyAlignment="1">
      <alignment vertical="center" wrapText="1"/>
    </xf>
    <xf numFmtId="0" fontId="26" fillId="0" borderId="0" xfId="0" applyFont="1" applyAlignment="1">
      <alignment vertical="center" wrapText="1"/>
    </xf>
    <xf numFmtId="0" fontId="12" fillId="0" borderId="0" xfId="0" applyFont="1" applyAlignment="1">
      <alignment horizontal="left"/>
    </xf>
    <xf numFmtId="0" fontId="6" fillId="0" borderId="0" xfId="0" applyFont="1"/>
    <xf numFmtId="0" fontId="11" fillId="0" borderId="0" xfId="0" applyFont="1" applyBorder="1"/>
    <xf numFmtId="3" fontId="24" fillId="0" borderId="0" xfId="0" applyNumberFormat="1" applyFont="1" applyFill="1" applyBorder="1" applyAlignment="1">
      <alignment horizontal="center" shrinkToFit="1"/>
    </xf>
    <xf numFmtId="10" fontId="24" fillId="0" borderId="0" xfId="0" applyNumberFormat="1" applyFont="1" applyFill="1" applyBorder="1" applyAlignment="1">
      <alignment horizontal="right" shrinkToFit="1"/>
    </xf>
    <xf numFmtId="3" fontId="24" fillId="2" borderId="0" xfId="0" applyNumberFormat="1" applyFont="1" applyFill="1" applyBorder="1" applyAlignment="1">
      <alignment horizontal="center" shrinkToFit="1"/>
    </xf>
    <xf numFmtId="3" fontId="27" fillId="0" borderId="0" xfId="0" applyNumberFormat="1" applyFont="1" applyFill="1" applyBorder="1" applyAlignment="1" applyProtection="1">
      <alignment horizontal="right" shrinkToFit="1"/>
      <protection locked="0"/>
    </xf>
    <xf numFmtId="9" fontId="27" fillId="0" borderId="0" xfId="0" applyNumberFormat="1" applyFont="1" applyFill="1" applyBorder="1" applyAlignment="1">
      <alignment horizontal="right" shrinkToFit="1"/>
    </xf>
    <xf numFmtId="3" fontId="27" fillId="0" borderId="0" xfId="0" applyNumberFormat="1" applyFont="1" applyFill="1" applyBorder="1" applyAlignment="1">
      <alignment horizontal="right" shrinkToFit="1"/>
    </xf>
    <xf numFmtId="10" fontId="27" fillId="0" borderId="0" xfId="0" applyNumberFormat="1" applyFont="1" applyFill="1" applyBorder="1" applyAlignment="1">
      <alignment horizontal="right" shrinkToFit="1"/>
    </xf>
    <xf numFmtId="3" fontId="27" fillId="0" borderId="6" xfId="0" applyNumberFormat="1" applyFont="1" applyFill="1" applyBorder="1" applyAlignment="1">
      <alignment shrinkToFit="1"/>
    </xf>
    <xf numFmtId="10" fontId="27" fillId="0" borderId="6" xfId="0" applyNumberFormat="1" applyFont="1" applyFill="1" applyBorder="1" applyAlignment="1">
      <alignment horizontal="right" shrinkToFit="1"/>
    </xf>
    <xf numFmtId="3" fontId="27" fillId="2" borderId="6" xfId="0" applyNumberFormat="1" applyFont="1" applyFill="1" applyBorder="1" applyAlignment="1">
      <alignment shrinkToFit="1"/>
    </xf>
    <xf numFmtId="0" fontId="5" fillId="0" borderId="9" xfId="0" applyFont="1" applyBorder="1" applyAlignment="1">
      <alignment vertical="center"/>
    </xf>
    <xf numFmtId="0" fontId="12" fillId="0" borderId="0" xfId="0" applyFont="1" applyFill="1" applyAlignment="1">
      <alignment vertical="top"/>
    </xf>
    <xf numFmtId="3" fontId="21" fillId="0" borderId="9" xfId="0" applyNumberFormat="1" applyFont="1" applyFill="1" applyBorder="1" applyAlignment="1">
      <alignment vertical="center"/>
    </xf>
    <xf numFmtId="3" fontId="21" fillId="0" borderId="1" xfId="0" applyNumberFormat="1" applyFont="1" applyFill="1" applyBorder="1" applyAlignment="1">
      <alignment vertical="center" wrapText="1"/>
    </xf>
    <xf numFmtId="0" fontId="28" fillId="0" borderId="0" xfId="0" applyFont="1" applyFill="1" applyAlignment="1"/>
    <xf numFmtId="0" fontId="28" fillId="0" borderId="0" xfId="0" applyFont="1" applyFill="1" applyAlignment="1">
      <alignment horizontal="right"/>
    </xf>
    <xf numFmtId="3" fontId="28" fillId="0" borderId="0" xfId="0" applyNumberFormat="1" applyFont="1" applyFill="1" applyAlignment="1"/>
    <xf numFmtId="10" fontId="28" fillId="0" borderId="0" xfId="0" applyNumberFormat="1" applyFont="1" applyFill="1" applyAlignment="1">
      <alignment horizontal="right"/>
    </xf>
    <xf numFmtId="3" fontId="28" fillId="0" borderId="0" xfId="0" applyNumberFormat="1" applyFont="1" applyFill="1" applyAlignment="1">
      <alignment horizontal="right"/>
    </xf>
    <xf numFmtId="3" fontId="28" fillId="0" borderId="0" xfId="0" applyNumberFormat="1" applyFont="1" applyFill="1"/>
    <xf numFmtId="10" fontId="28" fillId="0" borderId="0" xfId="0" applyNumberFormat="1" applyFont="1" applyFill="1"/>
    <xf numFmtId="0" fontId="13" fillId="0" borderId="0" xfId="0" applyFont="1"/>
    <xf numFmtId="0" fontId="13" fillId="0" borderId="0" xfId="0" applyFont="1" applyAlignment="1">
      <alignment horizontal="left" vertical="center" indent="1"/>
    </xf>
    <xf numFmtId="0" fontId="13" fillId="0" borderId="1" xfId="0" applyFont="1" applyFill="1" applyBorder="1" applyAlignment="1">
      <alignment horizontal="left" vertical="center"/>
    </xf>
    <xf numFmtId="0" fontId="15" fillId="0" borderId="1"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13" fillId="0" borderId="0" xfId="0" applyFont="1" applyFill="1" applyBorder="1" applyAlignment="1">
      <alignment vertical="center"/>
    </xf>
    <xf numFmtId="3" fontId="13" fillId="0" borderId="0" xfId="0" applyNumberFormat="1" applyFont="1" applyFill="1" applyBorder="1" applyAlignment="1">
      <alignment horizontal="right" vertical="center"/>
    </xf>
    <xf numFmtId="9" fontId="13" fillId="0" borderId="0" xfId="0" applyNumberFormat="1" applyFont="1" applyFill="1" applyBorder="1" applyAlignment="1">
      <alignment horizontal="right" vertical="center"/>
    </xf>
    <xf numFmtId="0" fontId="13" fillId="0" borderId="2" xfId="0" applyFont="1" applyFill="1" applyBorder="1" applyAlignment="1">
      <alignment vertical="center"/>
    </xf>
    <xf numFmtId="3" fontId="13" fillId="0" borderId="2" xfId="0" applyNumberFormat="1" applyFont="1" applyFill="1" applyBorder="1" applyAlignment="1">
      <alignment horizontal="right" vertical="center"/>
    </xf>
    <xf numFmtId="9" fontId="13" fillId="0" borderId="2" xfId="0" applyNumberFormat="1" applyFont="1" applyFill="1" applyBorder="1" applyAlignment="1">
      <alignment horizontal="right" vertical="center"/>
    </xf>
    <xf numFmtId="0" fontId="13" fillId="0" borderId="3" xfId="0" applyFont="1" applyFill="1" applyBorder="1" applyAlignment="1">
      <alignment vertical="center"/>
    </xf>
    <xf numFmtId="3" fontId="13" fillId="0" borderId="3" xfId="0" applyNumberFormat="1" applyFont="1" applyFill="1" applyBorder="1" applyAlignment="1">
      <alignment horizontal="right" vertical="center"/>
    </xf>
    <xf numFmtId="9" fontId="13" fillId="0" borderId="3" xfId="0" applyNumberFormat="1" applyFont="1" applyFill="1" applyBorder="1" applyAlignment="1">
      <alignment horizontal="right" vertical="center"/>
    </xf>
    <xf numFmtId="0" fontId="13" fillId="0" borderId="1" xfId="0" applyFont="1" applyFill="1" applyBorder="1" applyAlignment="1">
      <alignment horizontal="left" vertical="center" wrapText="1"/>
    </xf>
    <xf numFmtId="0" fontId="15" fillId="0" borderId="3" xfId="0" applyFont="1" applyFill="1" applyBorder="1" applyAlignment="1">
      <alignment vertical="center"/>
    </xf>
    <xf numFmtId="3" fontId="15" fillId="3" borderId="0" xfId="0" applyNumberFormat="1" applyFont="1" applyFill="1" applyBorder="1" applyAlignment="1">
      <alignment horizontal="right" vertical="center"/>
    </xf>
    <xf numFmtId="3" fontId="15" fillId="3" borderId="2" xfId="0" applyNumberFormat="1" applyFont="1" applyFill="1" applyBorder="1" applyAlignment="1">
      <alignment horizontal="right" vertical="center"/>
    </xf>
    <xf numFmtId="3" fontId="15" fillId="3" borderId="3" xfId="0" applyNumberFormat="1" applyFont="1" applyFill="1" applyBorder="1" applyAlignment="1">
      <alignment horizontal="right" vertical="center"/>
    </xf>
    <xf numFmtId="3" fontId="24" fillId="4" borderId="0" xfId="0" applyNumberFormat="1" applyFont="1" applyFill="1" applyBorder="1" applyAlignment="1">
      <alignment horizontal="center" shrinkToFit="1"/>
    </xf>
    <xf numFmtId="3" fontId="13" fillId="4" borderId="0" xfId="0" applyNumberFormat="1" applyFont="1" applyFill="1" applyBorder="1" applyAlignment="1">
      <alignment horizontal="right" shrinkToFit="1"/>
    </xf>
    <xf numFmtId="3" fontId="13" fillId="4" borderId="0" xfId="0" applyNumberFormat="1" applyFont="1" applyFill="1" applyBorder="1" applyAlignment="1" applyProtection="1">
      <alignment horizontal="right" shrinkToFit="1"/>
      <protection locked="0"/>
    </xf>
    <xf numFmtId="9" fontId="13" fillId="4" borderId="0" xfId="0" applyNumberFormat="1" applyFont="1" applyFill="1" applyBorder="1" applyAlignment="1">
      <alignment horizontal="right" shrinkToFit="1"/>
    </xf>
    <xf numFmtId="3" fontId="27" fillId="4" borderId="0" xfId="0" applyNumberFormat="1" applyFont="1" applyFill="1" applyBorder="1" applyAlignment="1" applyProtection="1">
      <alignment horizontal="right" shrinkToFit="1"/>
      <protection locked="0"/>
    </xf>
    <xf numFmtId="3" fontId="27" fillId="4" borderId="0" xfId="0" applyNumberFormat="1" applyFont="1" applyFill="1" applyBorder="1" applyAlignment="1">
      <alignment horizontal="right" shrinkToFit="1"/>
    </xf>
    <xf numFmtId="164" fontId="13" fillId="4" borderId="0" xfId="0" applyNumberFormat="1" applyFont="1" applyFill="1" applyBorder="1" applyAlignment="1">
      <alignment horizontal="right" shrinkToFit="1"/>
    </xf>
    <xf numFmtId="3" fontId="27" fillId="4" borderId="6" xfId="0" applyNumberFormat="1" applyFont="1" applyFill="1" applyBorder="1" applyAlignment="1">
      <alignment shrinkToFit="1"/>
    </xf>
    <xf numFmtId="3" fontId="13" fillId="4" borderId="0" xfId="0" quotePrefix="1" applyNumberFormat="1" applyFont="1" applyFill="1" applyBorder="1" applyAlignment="1" applyProtection="1">
      <alignment horizontal="right" shrinkToFit="1"/>
      <protection locked="0"/>
    </xf>
    <xf numFmtId="1" fontId="15" fillId="0" borderId="1" xfId="3" applyNumberFormat="1" applyFont="1" applyFill="1" applyBorder="1" applyAlignment="1">
      <alignment horizontal="right" vertical="center"/>
    </xf>
    <xf numFmtId="1" fontId="13" fillId="0" borderId="1" xfId="3" applyNumberFormat="1" applyFont="1" applyFill="1" applyBorder="1" applyAlignment="1">
      <alignment horizontal="right" vertical="center"/>
    </xf>
    <xf numFmtId="0" fontId="13" fillId="0" borderId="1" xfId="3" applyFont="1" applyFill="1" applyBorder="1" applyAlignment="1">
      <alignment horizontal="right" vertical="center"/>
    </xf>
    <xf numFmtId="0" fontId="13" fillId="0" borderId="0" xfId="3" applyFont="1" applyFill="1" applyBorder="1" applyAlignment="1">
      <alignment vertical="center"/>
    </xf>
    <xf numFmtId="3" fontId="13" fillId="3" borderId="0" xfId="3" applyNumberFormat="1" applyFont="1" applyFill="1" applyBorder="1" applyAlignment="1">
      <alignment horizontal="right" vertical="center"/>
    </xf>
    <xf numFmtId="3" fontId="13" fillId="0" borderId="0" xfId="3" applyNumberFormat="1" applyFont="1" applyFill="1" applyBorder="1" applyAlignment="1">
      <alignment horizontal="right" vertical="center"/>
    </xf>
    <xf numFmtId="9" fontId="13" fillId="0" borderId="0" xfId="3" applyNumberFormat="1" applyFont="1" applyFill="1" applyBorder="1" applyAlignment="1">
      <alignment horizontal="right" vertical="center"/>
    </xf>
    <xf numFmtId="0" fontId="13" fillId="0" borderId="2" xfId="3" applyFont="1" applyFill="1" applyBorder="1" applyAlignment="1">
      <alignment vertical="center"/>
    </xf>
    <xf numFmtId="3" fontId="13" fillId="3" borderId="2" xfId="3" applyNumberFormat="1" applyFont="1" applyFill="1" applyBorder="1" applyAlignment="1">
      <alignment horizontal="right" vertical="center"/>
    </xf>
    <xf numFmtId="3" fontId="13" fillId="0" borderId="2" xfId="3" applyNumberFormat="1" applyFont="1" applyFill="1" applyBorder="1" applyAlignment="1">
      <alignment horizontal="right" vertical="center"/>
    </xf>
    <xf numFmtId="9" fontId="13" fillId="0" borderId="2" xfId="3" applyNumberFormat="1" applyFont="1" applyFill="1" applyBorder="1" applyAlignment="1">
      <alignment horizontal="right" vertical="center"/>
    </xf>
    <xf numFmtId="0" fontId="15" fillId="0" borderId="2" xfId="3" applyFont="1" applyFill="1" applyBorder="1" applyAlignment="1">
      <alignment vertical="center"/>
    </xf>
    <xf numFmtId="3" fontId="15" fillId="3" borderId="2" xfId="3" applyNumberFormat="1" applyFont="1" applyFill="1" applyBorder="1" applyAlignment="1">
      <alignment horizontal="right" vertical="center"/>
    </xf>
    <xf numFmtId="3" fontId="15" fillId="0" borderId="2" xfId="3" applyNumberFormat="1" applyFont="1" applyFill="1" applyBorder="1" applyAlignment="1">
      <alignment horizontal="right" vertical="center"/>
    </xf>
    <xf numFmtId="9" fontId="15" fillId="0" borderId="2" xfId="3" applyNumberFormat="1" applyFont="1" applyFill="1" applyBorder="1" applyAlignment="1">
      <alignment horizontal="right" vertical="center"/>
    </xf>
    <xf numFmtId="9" fontId="13" fillId="0" borderId="2" xfId="3" quotePrefix="1" applyNumberFormat="1" applyFont="1" applyFill="1" applyBorder="1" applyAlignment="1">
      <alignment horizontal="right" vertical="center"/>
    </xf>
    <xf numFmtId="0" fontId="15" fillId="0" borderId="6" xfId="3" applyFont="1" applyFill="1" applyBorder="1" applyAlignment="1">
      <alignment vertical="center"/>
    </xf>
    <xf numFmtId="3" fontId="15" fillId="3" borderId="6" xfId="3" applyNumberFormat="1" applyFont="1" applyFill="1" applyBorder="1" applyAlignment="1">
      <alignment horizontal="right" vertical="center"/>
    </xf>
    <xf numFmtId="3" fontId="15" fillId="0" borderId="3" xfId="3" applyNumberFormat="1" applyFont="1" applyFill="1" applyBorder="1" applyAlignment="1">
      <alignment horizontal="right" vertical="center"/>
    </xf>
    <xf numFmtId="9" fontId="15" fillId="0" borderId="6" xfId="1" applyFont="1" applyFill="1" applyBorder="1" applyAlignment="1">
      <alignment horizontal="right" vertical="center"/>
    </xf>
    <xf numFmtId="165" fontId="15" fillId="0" borderId="1" xfId="0" applyNumberFormat="1" applyFont="1" applyFill="1" applyBorder="1" applyAlignment="1">
      <alignment horizontal="right" vertical="center" wrapText="1"/>
    </xf>
    <xf numFmtId="49" fontId="13" fillId="0" borderId="1" xfId="0" applyNumberFormat="1" applyFont="1" applyFill="1" applyBorder="1" applyAlignment="1">
      <alignment horizontal="right" vertical="center" wrapText="1"/>
    </xf>
    <xf numFmtId="0" fontId="13" fillId="0" borderId="1" xfId="0" applyFont="1" applyFill="1" applyBorder="1" applyAlignment="1">
      <alignment horizontal="right" vertical="center"/>
    </xf>
    <xf numFmtId="0" fontId="15" fillId="0" borderId="0" xfId="0" applyFont="1" applyFill="1" applyBorder="1" applyAlignment="1">
      <alignment vertical="center"/>
    </xf>
    <xf numFmtId="0" fontId="15" fillId="3" borderId="0" xfId="0" applyFont="1" applyFill="1" applyBorder="1" applyAlignment="1">
      <alignment horizontal="right" vertical="center"/>
    </xf>
    <xf numFmtId="3" fontId="15" fillId="0" borderId="0" xfId="0" applyNumberFormat="1" applyFont="1" applyFill="1" applyBorder="1" applyAlignment="1">
      <alignment horizontal="right" vertical="center"/>
    </xf>
    <xf numFmtId="9" fontId="15" fillId="0" borderId="0" xfId="0" applyNumberFormat="1" applyFont="1" applyFill="1" applyBorder="1" applyAlignment="1">
      <alignment horizontal="right" vertical="center"/>
    </xf>
    <xf numFmtId="0" fontId="15" fillId="0" borderId="2" xfId="0" applyFont="1" applyFill="1" applyBorder="1" applyAlignment="1">
      <alignment horizontal="left" vertical="center"/>
    </xf>
    <xf numFmtId="3" fontId="15" fillId="0" borderId="2" xfId="0" applyNumberFormat="1" applyFont="1" applyFill="1" applyBorder="1" applyAlignment="1">
      <alignment horizontal="right" vertical="center"/>
    </xf>
    <xf numFmtId="9" fontId="15"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3" fontId="13" fillId="3" borderId="2" xfId="0" applyNumberFormat="1" applyFont="1" applyFill="1" applyBorder="1" applyAlignment="1">
      <alignment horizontal="right" vertical="center"/>
    </xf>
    <xf numFmtId="0" fontId="13" fillId="0" borderId="3" xfId="0" applyFont="1" applyFill="1" applyBorder="1" applyAlignment="1">
      <alignment horizontal="left" vertical="center"/>
    </xf>
    <xf numFmtId="3" fontId="13" fillId="3" borderId="3"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3" fillId="0" borderId="10" xfId="0" applyFont="1" applyFill="1" applyBorder="1" applyAlignment="1">
      <alignment horizontal="left" vertical="center"/>
    </xf>
    <xf numFmtId="3" fontId="13" fillId="3" borderId="10"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9" fontId="13" fillId="0" borderId="10" xfId="0" applyNumberFormat="1" applyFont="1" applyFill="1" applyBorder="1" applyAlignment="1">
      <alignment horizontal="right" vertical="center"/>
    </xf>
    <xf numFmtId="0" fontId="15" fillId="0" borderId="1" xfId="0" applyFont="1" applyFill="1" applyBorder="1" applyAlignment="1">
      <alignment vertical="center"/>
    </xf>
    <xf numFmtId="3" fontId="15" fillId="3" borderId="1" xfId="0" applyNumberFormat="1" applyFont="1" applyFill="1" applyBorder="1" applyAlignment="1">
      <alignment horizontal="right" vertical="center"/>
    </xf>
    <xf numFmtId="3" fontId="15" fillId="0" borderId="1" xfId="0" applyNumberFormat="1" applyFont="1" applyFill="1" applyBorder="1" applyAlignment="1">
      <alignment horizontal="right" vertical="center"/>
    </xf>
    <xf numFmtId="9" fontId="15" fillId="0" borderId="1" xfId="0" applyNumberFormat="1" applyFont="1" applyFill="1" applyBorder="1" applyAlignment="1">
      <alignment horizontal="right" vertical="center"/>
    </xf>
    <xf numFmtId="0" fontId="13" fillId="0" borderId="6" xfId="0" applyFont="1" applyFill="1" applyBorder="1" applyAlignment="1">
      <alignment horizontal="left" vertical="center"/>
    </xf>
    <xf numFmtId="3" fontId="13" fillId="3" borderId="6" xfId="0" applyNumberFormat="1" applyFont="1" applyFill="1" applyBorder="1" applyAlignment="1">
      <alignment horizontal="right" vertical="center"/>
    </xf>
    <xf numFmtId="3" fontId="13" fillId="0" borderId="6" xfId="0" applyNumberFormat="1" applyFont="1" applyFill="1" applyBorder="1" applyAlignment="1">
      <alignment horizontal="right" vertical="center"/>
    </xf>
    <xf numFmtId="9" fontId="13" fillId="0" borderId="6" xfId="0" applyNumberFormat="1" applyFont="1" applyFill="1" applyBorder="1" applyAlignment="1">
      <alignment horizontal="right" vertical="center"/>
    </xf>
    <xf numFmtId="9" fontId="15" fillId="0" borderId="4" xfId="0" applyNumberFormat="1" applyFont="1" applyFill="1" applyBorder="1" applyAlignment="1">
      <alignment horizontal="right" vertical="center"/>
    </xf>
    <xf numFmtId="0" fontId="15" fillId="0" borderId="10" xfId="0" applyFont="1" applyFill="1" applyBorder="1" applyAlignment="1">
      <alignment horizontal="left" vertical="center"/>
    </xf>
    <xf numFmtId="3" fontId="15" fillId="3" borderId="10"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9" fontId="15" fillId="0" borderId="10" xfId="0" applyNumberFormat="1" applyFont="1" applyFill="1" applyBorder="1" applyAlignment="1">
      <alignment horizontal="right" vertical="center"/>
    </xf>
    <xf numFmtId="0" fontId="15" fillId="0" borderId="11" xfId="0" applyFont="1" applyFill="1" applyBorder="1" applyAlignment="1">
      <alignment vertical="center"/>
    </xf>
    <xf numFmtId="3" fontId="15" fillId="3" borderId="11" xfId="0" applyNumberFormat="1" applyFont="1" applyFill="1" applyBorder="1" applyAlignment="1">
      <alignment horizontal="right" vertical="center"/>
    </xf>
    <xf numFmtId="3" fontId="15" fillId="0" borderId="11" xfId="0" applyNumberFormat="1" applyFont="1" applyFill="1" applyBorder="1" applyAlignment="1">
      <alignment horizontal="right" vertical="center"/>
    </xf>
    <xf numFmtId="9" fontId="15" fillId="0" borderId="11" xfId="0" applyNumberFormat="1" applyFont="1" applyFill="1" applyBorder="1" applyAlignment="1">
      <alignment horizontal="right" vertical="center"/>
    </xf>
    <xf numFmtId="3" fontId="15" fillId="0" borderId="9" xfId="0" applyNumberFormat="1" applyFont="1" applyFill="1" applyBorder="1" applyAlignment="1">
      <alignment horizontal="right" vertical="center" wrapText="1"/>
    </xf>
    <xf numFmtId="3" fontId="13" fillId="0" borderId="9" xfId="0" applyNumberFormat="1" applyFont="1" applyFill="1" applyBorder="1" applyAlignment="1">
      <alignment horizontal="right" vertical="center" wrapText="1"/>
    </xf>
    <xf numFmtId="3" fontId="15" fillId="0" borderId="9" xfId="0" applyNumberFormat="1" applyFont="1" applyFill="1" applyBorder="1" applyAlignment="1">
      <alignment horizontal="right" vertical="center"/>
    </xf>
    <xf numFmtId="3" fontId="13" fillId="0" borderId="9" xfId="0" applyNumberFormat="1" applyFont="1" applyFill="1" applyBorder="1" applyAlignment="1">
      <alignment horizontal="right" vertical="center"/>
    </xf>
    <xf numFmtId="3" fontId="15" fillId="0" borderId="1" xfId="0" applyNumberFormat="1" applyFont="1" applyFill="1" applyBorder="1" applyAlignment="1">
      <alignment horizontal="right" vertical="center" wrapText="1"/>
    </xf>
    <xf numFmtId="0" fontId="4" fillId="0" borderId="8" xfId="0" applyFont="1" applyBorder="1" applyAlignment="1">
      <alignment vertical="center" wrapText="1"/>
    </xf>
    <xf numFmtId="0" fontId="13" fillId="0" borderId="0" xfId="0" applyFont="1" applyBorder="1" applyAlignment="1">
      <alignment vertical="center"/>
    </xf>
    <xf numFmtId="0" fontId="18" fillId="0" borderId="0" xfId="0" applyFont="1" applyFill="1" applyBorder="1" applyAlignment="1">
      <alignment horizontal="right" vertical="center"/>
    </xf>
    <xf numFmtId="3" fontId="13" fillId="3" borderId="0" xfId="0" applyNumberFormat="1" applyFont="1" applyFill="1" applyBorder="1" applyAlignment="1">
      <alignment horizontal="right" vertical="center"/>
    </xf>
    <xf numFmtId="9" fontId="13" fillId="0" borderId="0" xfId="1" applyFont="1" applyFill="1" applyBorder="1" applyAlignment="1">
      <alignment horizontal="right" vertical="center"/>
    </xf>
    <xf numFmtId="0" fontId="13" fillId="0" borderId="2" xfId="0" applyFont="1" applyBorder="1" applyAlignment="1">
      <alignment vertical="center"/>
    </xf>
    <xf numFmtId="0" fontId="18" fillId="0" borderId="2" xfId="0" applyFont="1" applyFill="1" applyBorder="1" applyAlignment="1">
      <alignment horizontal="right" vertical="center"/>
    </xf>
    <xf numFmtId="9" fontId="13" fillId="0" borderId="2" xfId="1" applyFont="1" applyFill="1" applyBorder="1" applyAlignment="1">
      <alignment horizontal="right" vertical="center"/>
    </xf>
    <xf numFmtId="0" fontId="15" fillId="0" borderId="2" xfId="0" applyFont="1" applyBorder="1" applyAlignment="1">
      <alignment vertical="center"/>
    </xf>
    <xf numFmtId="9" fontId="15" fillId="0" borderId="2" xfId="1" applyFont="1" applyFill="1" applyBorder="1" applyAlignment="1">
      <alignment horizontal="right" vertical="center"/>
    </xf>
    <xf numFmtId="0" fontId="18" fillId="0" borderId="2" xfId="0" applyFont="1" applyFill="1" applyBorder="1" applyAlignment="1">
      <alignment horizontal="right" vertical="center" wrapText="1"/>
    </xf>
    <xf numFmtId="0" fontId="18" fillId="0" borderId="0" xfId="0" applyNumberFormat="1" applyFont="1" applyFill="1" applyBorder="1" applyAlignment="1">
      <alignment horizontal="right" vertical="center"/>
    </xf>
    <xf numFmtId="0" fontId="13" fillId="0" borderId="3" xfId="0" applyFont="1" applyBorder="1" applyAlignment="1">
      <alignment vertical="center"/>
    </xf>
    <xf numFmtId="9" fontId="13" fillId="0" borderId="3" xfId="1" applyFont="1" applyFill="1" applyBorder="1" applyAlignment="1">
      <alignment horizontal="right" vertical="center"/>
    </xf>
    <xf numFmtId="0" fontId="15" fillId="0" borderId="0" xfId="0" applyFont="1" applyBorder="1" applyAlignment="1">
      <alignment vertical="center"/>
    </xf>
    <xf numFmtId="4" fontId="15" fillId="3" borderId="4" xfId="0" applyNumberFormat="1" applyFont="1" applyFill="1" applyBorder="1" applyAlignment="1">
      <alignment horizontal="right" vertical="center"/>
    </xf>
    <xf numFmtId="4" fontId="15" fillId="0" borderId="0" xfId="0" applyNumberFormat="1" applyFont="1" applyFill="1" applyBorder="1" applyAlignment="1">
      <alignment horizontal="right" vertical="center"/>
    </xf>
    <xf numFmtId="9" fontId="15" fillId="0" borderId="0" xfId="1" applyFont="1" applyFill="1" applyBorder="1" applyAlignment="1">
      <alignment horizontal="right" vertical="center"/>
    </xf>
    <xf numFmtId="4" fontId="13" fillId="3" borderId="2"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3" fillId="3" borderId="3" xfId="0" applyNumberFormat="1" applyFont="1" applyFill="1" applyBorder="1" applyAlignment="1">
      <alignment horizontal="right" vertical="center"/>
    </xf>
    <xf numFmtId="4" fontId="13" fillId="0" borderId="3" xfId="0" applyNumberFormat="1" applyFont="1" applyFill="1" applyBorder="1" applyAlignment="1">
      <alignment horizontal="right" vertical="center"/>
    </xf>
    <xf numFmtId="0" fontId="13" fillId="0" borderId="5" xfId="0" applyFont="1" applyBorder="1" applyAlignment="1">
      <alignment vertical="center"/>
    </xf>
    <xf numFmtId="0" fontId="18" fillId="0" borderId="5" xfId="0" applyFont="1" applyFill="1" applyBorder="1" applyAlignment="1">
      <alignment horizontal="right" vertical="center"/>
    </xf>
    <xf numFmtId="3" fontId="13" fillId="3" borderId="5" xfId="0" applyNumberFormat="1" applyFont="1" applyFill="1" applyBorder="1" applyAlignment="1">
      <alignment horizontal="right" vertical="center"/>
    </xf>
    <xf numFmtId="3" fontId="13" fillId="0" borderId="5" xfId="0" applyNumberFormat="1" applyFont="1" applyFill="1" applyBorder="1" applyAlignment="1">
      <alignment horizontal="right" vertical="center"/>
    </xf>
    <xf numFmtId="9" fontId="13" fillId="0" borderId="6" xfId="1" applyFont="1" applyFill="1" applyBorder="1" applyAlignment="1">
      <alignment horizontal="right" vertical="center"/>
    </xf>
    <xf numFmtId="0" fontId="15" fillId="0" borderId="6" xfId="0" applyFont="1" applyBorder="1" applyAlignment="1">
      <alignment vertical="center"/>
    </xf>
    <xf numFmtId="0" fontId="18" fillId="0" borderId="6" xfId="0" applyFont="1" applyFill="1" applyBorder="1" applyAlignment="1">
      <alignment horizontal="right" vertical="center"/>
    </xf>
    <xf numFmtId="3" fontId="15" fillId="3" borderId="6" xfId="0" applyNumberFormat="1" applyFont="1" applyFill="1" applyBorder="1" applyAlignment="1">
      <alignment horizontal="right" vertical="center"/>
    </xf>
    <xf numFmtId="3" fontId="15" fillId="0" borderId="6" xfId="0" applyNumberFormat="1" applyFont="1" applyFill="1" applyBorder="1" applyAlignment="1">
      <alignment horizontal="right" vertical="center"/>
    </xf>
    <xf numFmtId="0" fontId="15" fillId="0" borderId="7" xfId="0" applyFont="1" applyBorder="1" applyAlignment="1">
      <alignment vertical="center"/>
    </xf>
    <xf numFmtId="164" fontId="15" fillId="3" borderId="7" xfId="0" applyNumberFormat="1" applyFont="1" applyFill="1" applyBorder="1" applyAlignment="1">
      <alignment horizontal="right" vertical="center"/>
    </xf>
    <xf numFmtId="164" fontId="15" fillId="0" borderId="7" xfId="0" applyNumberFormat="1" applyFont="1" applyFill="1" applyBorder="1" applyAlignment="1">
      <alignment horizontal="right" vertical="center"/>
    </xf>
    <xf numFmtId="9" fontId="15" fillId="0" borderId="7" xfId="1" applyFont="1" applyFill="1" applyBorder="1" applyAlignment="1">
      <alignment horizontal="right" vertical="center"/>
    </xf>
    <xf numFmtId="164" fontId="15" fillId="3" borderId="6" xfId="0" applyNumberFormat="1" applyFont="1" applyFill="1" applyBorder="1" applyAlignment="1">
      <alignment horizontal="right" vertical="center"/>
    </xf>
    <xf numFmtId="164" fontId="15" fillId="0" borderId="6" xfId="0" applyNumberFormat="1" applyFont="1" applyFill="1" applyBorder="1" applyAlignment="1">
      <alignment horizontal="right" vertical="center"/>
    </xf>
    <xf numFmtId="0" fontId="18" fillId="0" borderId="6" xfId="0" applyNumberFormat="1" applyFont="1" applyFill="1" applyBorder="1" applyAlignment="1">
      <alignment horizontal="right" vertical="center"/>
    </xf>
    <xf numFmtId="0" fontId="18" fillId="0" borderId="2" xfId="0" applyNumberFormat="1" applyFont="1" applyFill="1" applyBorder="1" applyAlignment="1">
      <alignment horizontal="right" vertical="center"/>
    </xf>
    <xf numFmtId="0" fontId="3" fillId="0" borderId="0" xfId="0" applyFont="1" applyAlignment="1">
      <alignment horizontal="left" vertical="center"/>
    </xf>
    <xf numFmtId="0" fontId="11" fillId="0" borderId="0" xfId="0" applyFont="1" applyFill="1" applyAlignment="1">
      <alignment vertical="top" wrapText="1"/>
    </xf>
    <xf numFmtId="0" fontId="22" fillId="0" borderId="1" xfId="0" applyFont="1" applyFill="1" applyBorder="1" applyAlignment="1">
      <alignment horizontal="right" wrapText="1"/>
    </xf>
    <xf numFmtId="0" fontId="4" fillId="0" borderId="8" xfId="0" applyFont="1" applyBorder="1" applyAlignment="1">
      <alignment horizontal="left" wrapText="1"/>
    </xf>
    <xf numFmtId="3" fontId="18" fillId="0" borderId="0" xfId="0" applyNumberFormat="1" applyFont="1" applyFill="1" applyBorder="1" applyAlignment="1">
      <alignment horizontal="left" vertical="center"/>
    </xf>
    <xf numFmtId="3" fontId="18" fillId="0" borderId="5" xfId="0" applyNumberFormat="1" applyFont="1" applyFill="1" applyBorder="1" applyAlignment="1">
      <alignment horizontal="left" vertical="center"/>
    </xf>
    <xf numFmtId="3" fontId="18" fillId="0" borderId="3" xfId="0" applyNumberFormat="1" applyFont="1" applyFill="1" applyBorder="1" applyAlignment="1">
      <alignment horizontal="left" vertical="center"/>
    </xf>
    <xf numFmtId="49" fontId="15" fillId="0" borderId="1" xfId="0" applyNumberFormat="1" applyFont="1" applyFill="1" applyBorder="1" applyAlignment="1">
      <alignment horizontal="right" vertical="center" wrapText="1"/>
    </xf>
    <xf numFmtId="0" fontId="13" fillId="0" borderId="2" xfId="0" applyFont="1" applyFill="1" applyBorder="1" applyAlignment="1">
      <alignment horizontal="left" vertical="center" wrapText="1"/>
    </xf>
    <xf numFmtId="0" fontId="15" fillId="0" borderId="1" xfId="0" applyFont="1" applyFill="1" applyBorder="1" applyAlignment="1">
      <alignment horizontal="left" vertical="center"/>
    </xf>
    <xf numFmtId="0" fontId="0" fillId="0" borderId="11" xfId="0" applyBorder="1"/>
    <xf numFmtId="0" fontId="29" fillId="0" borderId="1" xfId="0" applyFont="1" applyFill="1" applyBorder="1" applyAlignment="1">
      <alignment horizontal="left" vertical="center"/>
    </xf>
    <xf numFmtId="3" fontId="29" fillId="3" borderId="1" xfId="0" applyNumberFormat="1" applyFont="1" applyFill="1" applyBorder="1" applyAlignment="1">
      <alignment horizontal="right" vertical="center"/>
    </xf>
    <xf numFmtId="3" fontId="29" fillId="0" borderId="1" xfId="0" applyNumberFormat="1" applyFont="1" applyFill="1" applyBorder="1" applyAlignment="1">
      <alignment horizontal="right" vertical="center"/>
    </xf>
    <xf numFmtId="0" fontId="30" fillId="0" borderId="11" xfId="0" applyFont="1" applyFill="1" applyBorder="1" applyAlignment="1">
      <alignment horizontal="left" wrapText="1"/>
    </xf>
    <xf numFmtId="3" fontId="30" fillId="3" borderId="11" xfId="0" applyNumberFormat="1" applyFont="1" applyFill="1" applyBorder="1" applyAlignment="1">
      <alignment horizontal="right" vertical="center"/>
    </xf>
    <xf numFmtId="3" fontId="13" fillId="3" borderId="12" xfId="0" applyNumberFormat="1" applyFont="1" applyFill="1" applyBorder="1" applyAlignment="1">
      <alignment horizontal="right" vertical="center"/>
    </xf>
    <xf numFmtId="3" fontId="13" fillId="0" borderId="12" xfId="0" applyNumberFormat="1" applyFont="1" applyFill="1" applyBorder="1" applyAlignment="1">
      <alignment horizontal="right" vertical="center"/>
    </xf>
    <xf numFmtId="9" fontId="13" fillId="0" borderId="2" xfId="1" quotePrefix="1" applyFont="1" applyFill="1" applyBorder="1" applyAlignment="1">
      <alignment horizontal="right" vertical="center"/>
    </xf>
    <xf numFmtId="0" fontId="11" fillId="0" borderId="0" xfId="0" applyFont="1" applyFill="1" applyAlignment="1">
      <alignment vertical="top" wrapText="1"/>
    </xf>
    <xf numFmtId="0" fontId="21" fillId="0" borderId="1" xfId="0" applyFont="1" applyFill="1" applyBorder="1" applyAlignment="1">
      <alignment horizontal="right" wrapText="1"/>
    </xf>
    <xf numFmtId="0" fontId="15" fillId="0" borderId="0" xfId="0" applyFont="1" applyFill="1" applyAlignment="1">
      <alignment vertical="top"/>
    </xf>
    <xf numFmtId="3" fontId="0" fillId="0" borderId="0" xfId="0" applyNumberFormat="1"/>
    <xf numFmtId="0" fontId="13" fillId="0" borderId="12" xfId="0" applyFont="1" applyFill="1" applyBorder="1" applyAlignment="1">
      <alignment horizontal="left" vertical="center" wrapText="1"/>
    </xf>
    <xf numFmtId="0" fontId="12" fillId="5" borderId="1" xfId="0" applyFont="1" applyFill="1" applyBorder="1" applyAlignment="1">
      <alignment horizontal="right"/>
    </xf>
    <xf numFmtId="0" fontId="12" fillId="0" borderId="1" xfId="0" applyFont="1" applyFill="1" applyBorder="1" applyAlignment="1">
      <alignment horizontal="right"/>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3" fontId="13" fillId="0" borderId="11"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5" fillId="0" borderId="11" xfId="0" applyFont="1" applyFill="1" applyBorder="1" applyAlignment="1">
      <alignment horizontal="left" vertical="center"/>
    </xf>
    <xf numFmtId="0" fontId="15" fillId="0" borderId="1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2" xfId="0" applyFont="1" applyFill="1" applyBorder="1" applyAlignment="1">
      <alignment horizontal="left" vertical="center" wrapText="1"/>
    </xf>
    <xf numFmtId="3" fontId="15" fillId="0" borderId="12" xfId="0" applyNumberFormat="1" applyFont="1" applyFill="1" applyBorder="1" applyAlignment="1">
      <alignment horizontal="right" vertical="center"/>
    </xf>
    <xf numFmtId="0" fontId="13" fillId="0" borderId="12" xfId="0" applyFont="1" applyFill="1" applyBorder="1" applyAlignment="1">
      <alignment horizontal="left" vertical="center"/>
    </xf>
    <xf numFmtId="0" fontId="13" fillId="0" borderId="0" xfId="0" applyFont="1" applyFill="1" applyBorder="1" applyAlignment="1">
      <alignment horizontal="left" wrapText="1"/>
    </xf>
    <xf numFmtId="3" fontId="0" fillId="0" borderId="0" xfId="0" applyNumberFormat="1" applyFont="1" applyBorder="1"/>
    <xf numFmtId="3" fontId="13" fillId="3" borderId="4" xfId="0" applyNumberFormat="1" applyFont="1" applyFill="1" applyBorder="1" applyAlignment="1">
      <alignment horizontal="right" vertical="center"/>
    </xf>
    <xf numFmtId="3" fontId="15" fillId="4" borderId="11" xfId="0" applyNumberFormat="1" applyFont="1" applyFill="1" applyBorder="1" applyAlignment="1">
      <alignment horizontal="right" vertical="center"/>
    </xf>
    <xf numFmtId="3" fontId="13" fillId="4" borderId="0" xfId="0" applyNumberFormat="1" applyFont="1" applyFill="1" applyBorder="1" applyAlignment="1">
      <alignment horizontal="right" vertical="center"/>
    </xf>
    <xf numFmtId="3" fontId="13" fillId="4" borderId="12" xfId="0" applyNumberFormat="1" applyFont="1" applyFill="1" applyBorder="1" applyAlignment="1">
      <alignment horizontal="right" vertical="center"/>
    </xf>
    <xf numFmtId="3" fontId="15" fillId="4" borderId="12" xfId="0" applyNumberFormat="1" applyFont="1" applyFill="1" applyBorder="1" applyAlignment="1">
      <alignment horizontal="right" vertical="center"/>
    </xf>
    <xf numFmtId="0" fontId="15" fillId="0" borderId="1" xfId="0" applyFont="1" applyFill="1" applyBorder="1" applyAlignment="1">
      <alignment horizontal="right" wrapText="1"/>
    </xf>
    <xf numFmtId="0" fontId="13" fillId="0" borderId="1" xfId="0" applyFont="1" applyFill="1" applyBorder="1" applyAlignment="1">
      <alignment horizontal="right" wrapText="1"/>
    </xf>
    <xf numFmtId="0" fontId="2" fillId="0" borderId="0" xfId="0" applyFont="1" applyAlignment="1"/>
    <xf numFmtId="0" fontId="2" fillId="0" borderId="0" xfId="0" applyFont="1" applyFill="1" applyAlignment="1">
      <alignment vertical="top" wrapText="1"/>
    </xf>
    <xf numFmtId="0" fontId="11" fillId="0" borderId="0" xfId="0" applyFont="1" applyFill="1" applyAlignment="1">
      <alignment vertical="top" wrapText="1"/>
    </xf>
    <xf numFmtId="3" fontId="15" fillId="0" borderId="0" xfId="0" applyNumberFormat="1" applyFont="1" applyFill="1" applyBorder="1" applyAlignment="1">
      <alignment horizontal="center" vertical="top" shrinkToFit="1"/>
    </xf>
    <xf numFmtId="10" fontId="15" fillId="0" borderId="0" xfId="0" applyNumberFormat="1" applyFont="1" applyFill="1" applyBorder="1" applyAlignment="1">
      <alignment horizontal="center" vertical="top" shrinkToFit="1"/>
    </xf>
    <xf numFmtId="0" fontId="1" fillId="0" borderId="0" xfId="0" applyFont="1" applyAlignment="1"/>
  </cellXfs>
  <cellStyles count="5">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6"/>
  <sheetViews>
    <sheetView showGridLines="0" tabSelected="1" zoomScaleNormal="100" workbookViewId="0"/>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132</v>
      </c>
      <c r="H9" s="28"/>
      <c r="I9" s="28"/>
      <c r="J9" s="28"/>
      <c r="K9" s="28"/>
      <c r="L9" s="28"/>
      <c r="M9" s="28"/>
      <c r="N9" s="28"/>
    </row>
    <row r="10" spans="2:14" x14ac:dyDescent="0.25">
      <c r="H10" s="28"/>
      <c r="I10" s="28"/>
      <c r="J10" s="28"/>
      <c r="K10" s="28"/>
      <c r="L10" s="28"/>
      <c r="M10" s="28"/>
      <c r="N10" s="28"/>
    </row>
    <row r="11" spans="2:14" x14ac:dyDescent="0.25">
      <c r="B11" s="1" t="s">
        <v>133</v>
      </c>
      <c r="H11" s="29"/>
      <c r="I11" s="28"/>
      <c r="J11" s="28"/>
      <c r="K11" s="28"/>
      <c r="L11" s="28"/>
      <c r="M11" s="28"/>
      <c r="N11" s="28"/>
    </row>
    <row r="12" spans="2:14" x14ac:dyDescent="0.25">
      <c r="B12" s="2" t="s">
        <v>134</v>
      </c>
      <c r="H12" s="29"/>
      <c r="I12" s="28"/>
      <c r="J12" s="28"/>
      <c r="K12" s="28"/>
      <c r="L12" s="28"/>
      <c r="M12" s="28"/>
      <c r="N12" s="28"/>
    </row>
    <row r="13" spans="2:14" x14ac:dyDescent="0.25">
      <c r="B13" s="2" t="s">
        <v>135</v>
      </c>
      <c r="H13" s="30"/>
      <c r="I13" s="28"/>
      <c r="J13" s="28"/>
      <c r="K13" s="28"/>
      <c r="L13" s="28"/>
      <c r="M13" s="28"/>
      <c r="N13" s="28"/>
    </row>
    <row r="14" spans="2:14" x14ac:dyDescent="0.25">
      <c r="B14" s="2" t="s">
        <v>127</v>
      </c>
      <c r="H14" s="30"/>
      <c r="I14" s="28"/>
      <c r="J14" s="28"/>
      <c r="K14" s="28"/>
      <c r="L14" s="28"/>
      <c r="M14" s="28"/>
      <c r="N14" s="28"/>
    </row>
    <row r="15" spans="2:14" x14ac:dyDescent="0.25">
      <c r="B15" s="2" t="s">
        <v>170</v>
      </c>
      <c r="H15" s="30"/>
      <c r="I15" s="28"/>
      <c r="J15" s="28"/>
      <c r="K15" s="28"/>
      <c r="L15" s="28"/>
      <c r="M15" s="28"/>
      <c r="N15" s="28"/>
    </row>
    <row r="16" spans="2:14" x14ac:dyDescent="0.25">
      <c r="B16" s="2" t="s">
        <v>103</v>
      </c>
      <c r="H16" s="28"/>
      <c r="I16" s="28"/>
      <c r="J16" s="28"/>
      <c r="K16" s="28"/>
      <c r="L16" s="28"/>
      <c r="M16" s="28"/>
      <c r="N16" s="28"/>
    </row>
    <row r="17" spans="2:14" x14ac:dyDescent="0.25">
      <c r="B17" s="2" t="s">
        <v>104</v>
      </c>
      <c r="H17" s="28"/>
      <c r="I17" s="28"/>
      <c r="J17" s="28"/>
      <c r="K17" s="28"/>
      <c r="L17" s="28"/>
      <c r="M17" s="28"/>
      <c r="N17" s="28"/>
    </row>
    <row r="18" spans="2:14" x14ac:dyDescent="0.25">
      <c r="B18" s="2" t="s">
        <v>157</v>
      </c>
      <c r="H18" s="28"/>
      <c r="I18" s="28"/>
      <c r="J18" s="28"/>
      <c r="K18" s="28"/>
      <c r="L18" s="28"/>
      <c r="M18" s="28"/>
      <c r="N18" s="28"/>
    </row>
    <row r="19" spans="2:14" x14ac:dyDescent="0.25">
      <c r="B19" s="2" t="s">
        <v>136</v>
      </c>
      <c r="H19" s="28"/>
      <c r="I19" s="28"/>
      <c r="J19" s="28"/>
      <c r="K19" s="28"/>
      <c r="L19" s="28"/>
      <c r="M19" s="28"/>
      <c r="N19" s="28"/>
    </row>
    <row r="20" spans="2:14" x14ac:dyDescent="0.25">
      <c r="B20" s="2" t="s">
        <v>137</v>
      </c>
      <c r="H20" s="28"/>
      <c r="I20" s="28"/>
      <c r="J20" s="28"/>
      <c r="K20" s="28"/>
      <c r="L20" s="28"/>
      <c r="M20" s="28"/>
      <c r="N20" s="28"/>
    </row>
    <row r="21" spans="2:14" x14ac:dyDescent="0.25">
      <c r="B21" s="2" t="s">
        <v>138</v>
      </c>
      <c r="H21" s="28"/>
      <c r="I21" s="28"/>
      <c r="J21" s="28"/>
      <c r="K21" s="28"/>
      <c r="L21" s="28"/>
      <c r="M21" s="28"/>
      <c r="N21" s="28"/>
    </row>
    <row r="27" spans="2:14" ht="15.75" x14ac:dyDescent="0.25">
      <c r="B27" s="3" t="s">
        <v>83</v>
      </c>
    </row>
    <row r="28" spans="2:14" x14ac:dyDescent="0.25">
      <c r="B28" t="s">
        <v>84</v>
      </c>
    </row>
    <row r="29" spans="2:14" x14ac:dyDescent="0.25">
      <c r="B29" t="s">
        <v>85</v>
      </c>
    </row>
    <row r="30" spans="2:14" x14ac:dyDescent="0.25">
      <c r="B30" s="72" t="s">
        <v>87</v>
      </c>
    </row>
    <row r="31" spans="2:14" x14ac:dyDescent="0.25">
      <c r="B31" t="s">
        <v>86</v>
      </c>
    </row>
    <row r="44" spans="2:2" x14ac:dyDescent="0.25">
      <c r="B44" s="73" t="s">
        <v>81</v>
      </c>
    </row>
    <row r="45" spans="2:2" ht="73.5" x14ac:dyDescent="0.25">
      <c r="B45" s="74" t="s">
        <v>82</v>
      </c>
    </row>
    <row r="46" spans="2:2" ht="21" x14ac:dyDescent="0.25">
      <c r="B46" s="74" t="s">
        <v>88</v>
      </c>
    </row>
  </sheetData>
  <hyperlinks>
    <hyperlink ref="B13" location="'reconciliation Q3'!A1" display="Reconciliation according to IFRS (Q3, unaudited)"/>
    <hyperlink ref="B16" location="'balance sheet'!A1" display="Statement of Financial Position (IFRS, unaudited)"/>
    <hyperlink ref="B17" location="'cash flow'!A1" display="Statement of Cash Flow (IFRS, unaudited)"/>
    <hyperlink ref="B20" location="'Sales  by business segment'!A1" display="Sales by business segment (Q3, Q1-3, IFRS, unaudited)"/>
    <hyperlink ref="B11" location="'P&amp;L'!A1" display="Statement of Comprehensive Income (Q3, Q1-3, IFRS, unaudited)"/>
    <hyperlink ref="B19" location="'segment reporting Q3'!A1" display="Segment reporting by business unit (Q3, IFRS, unaudited)"/>
    <hyperlink ref="B21" location="'Sales  by region'!A1" display="Sales by region (Q3, Q1-3, IFRS, unaudited)"/>
    <hyperlink ref="B18" location="'segment reporting Q1-3'!A1" display="Segment reporting by business unit (Q1-3, IFRS, unaudited)"/>
    <hyperlink ref="B12" location="'reconciliation Q1-3'!A1" display="Reconciliation according to IFRS (Q1-3, unaudited)"/>
    <hyperlink ref="B14" location="'Basis for guidance'!A1" display="Basis for guidance"/>
    <hyperlink ref="B15" location="'Group base for growth rates'!A1" display="Group base for growth rates"/>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C39"/>
  <sheetViews>
    <sheetView showGridLines="0" zoomScale="85" zoomScaleNormal="85" workbookViewId="0">
      <selection activeCell="C9" sqref="C9:AC34"/>
    </sheetView>
  </sheetViews>
  <sheetFormatPr baseColWidth="10" defaultColWidth="11.42578125" defaultRowHeight="12.75" x14ac:dyDescent="0.2"/>
  <cols>
    <col min="1" max="1" width="3.140625" style="4" customWidth="1"/>
    <col min="2" max="2" width="54" style="15" customWidth="1"/>
    <col min="3" max="3" width="10.7109375" style="4" bestFit="1" customWidth="1"/>
    <col min="4" max="4" width="2.5703125" style="4" bestFit="1" customWidth="1"/>
    <col min="5" max="5" width="10.7109375" style="4" bestFit="1" customWidth="1"/>
    <col min="6" max="6" width="9.5703125" style="4" bestFit="1" customWidth="1"/>
    <col min="7" max="7" width="10.7109375" style="4" bestFit="1" customWidth="1"/>
    <col min="8" max="8" width="2.5703125" style="4" bestFit="1" customWidth="1"/>
    <col min="9" max="9" width="10.7109375" style="4" bestFit="1" customWidth="1"/>
    <col min="10" max="10" width="2.5703125" style="4" bestFit="1" customWidth="1"/>
    <col min="11" max="11" width="9.5703125" style="4" bestFit="1" customWidth="1"/>
    <col min="12" max="12" width="10.7109375" style="4" bestFit="1" customWidth="1"/>
    <col min="13" max="13" width="2.5703125" style="4" bestFit="1" customWidth="1"/>
    <col min="14" max="14" width="10.7109375" style="4" bestFit="1" customWidth="1"/>
    <col min="15" max="15" width="2.5703125" style="4" bestFit="1" customWidth="1"/>
    <col min="16" max="16" width="9.5703125" style="4" bestFit="1" customWidth="1"/>
    <col min="17" max="18" width="10.7109375" style="4" bestFit="1" customWidth="1"/>
    <col min="19" max="19" width="9.5703125" style="4" bestFit="1" customWidth="1"/>
    <col min="20" max="20" width="10.7109375" style="4" bestFit="1" customWidth="1"/>
    <col min="21" max="21" width="2.5703125" style="4" bestFit="1" customWidth="1"/>
    <col min="22" max="22" width="10.7109375" style="4" bestFit="1" customWidth="1"/>
    <col min="23" max="23" width="2.5703125" style="4" bestFit="1" customWidth="1"/>
    <col min="24" max="24" width="9.5703125" style="4" bestFit="1" customWidth="1"/>
    <col min="25" max="25" width="10.7109375" style="4" bestFit="1" customWidth="1"/>
    <col min="26" max="26" width="4" style="4" bestFit="1" customWidth="1"/>
    <col min="27" max="27" width="10.7109375" style="4" bestFit="1" customWidth="1"/>
    <col min="28" max="28" width="2.28515625" style="4" bestFit="1" customWidth="1"/>
    <col min="29" max="29" width="9.5703125" style="4" bestFit="1" customWidth="1"/>
    <col min="30" max="16384" width="11.42578125" style="4"/>
  </cols>
  <sheetData>
    <row r="1" spans="2:29" x14ac:dyDescent="0.2">
      <c r="B1" s="43" t="s">
        <v>31</v>
      </c>
    </row>
    <row r="2" spans="2:29" x14ac:dyDescent="0.2">
      <c r="B2" s="43"/>
    </row>
    <row r="3" spans="2:29" x14ac:dyDescent="0.2">
      <c r="C3" s="16"/>
      <c r="D3" s="16"/>
    </row>
    <row r="4" spans="2:29" x14ac:dyDescent="0.2">
      <c r="B4" s="70" t="s">
        <v>189</v>
      </c>
      <c r="C4" s="71"/>
      <c r="D4" s="71"/>
      <c r="E4" s="71"/>
      <c r="F4" s="71"/>
      <c r="G4" s="71"/>
      <c r="H4" s="71"/>
      <c r="I4" s="71"/>
      <c r="J4" s="71"/>
      <c r="K4" s="71"/>
    </row>
    <row r="6" spans="2:29" x14ac:dyDescent="0.2">
      <c r="B6" s="44"/>
    </row>
    <row r="7" spans="2:29" x14ac:dyDescent="0.2">
      <c r="B7" s="22"/>
      <c r="C7" s="277" t="s">
        <v>4</v>
      </c>
      <c r="D7" s="277"/>
      <c r="E7" s="277">
        <v>0</v>
      </c>
      <c r="F7" s="277">
        <v>0</v>
      </c>
      <c r="G7" s="276" t="s">
        <v>1</v>
      </c>
      <c r="H7" s="276"/>
      <c r="I7" s="276">
        <v>0</v>
      </c>
      <c r="J7" s="276"/>
      <c r="K7" s="276">
        <v>0</v>
      </c>
      <c r="L7" s="276" t="s">
        <v>2</v>
      </c>
      <c r="M7" s="276"/>
      <c r="N7" s="276">
        <v>0</v>
      </c>
      <c r="O7" s="276"/>
      <c r="P7" s="276">
        <v>0</v>
      </c>
      <c r="Q7" s="276" t="s">
        <v>3</v>
      </c>
      <c r="R7" s="276">
        <v>0</v>
      </c>
      <c r="S7" s="276">
        <v>0</v>
      </c>
      <c r="T7" s="276" t="s">
        <v>9</v>
      </c>
      <c r="U7" s="276"/>
      <c r="V7" s="276"/>
      <c r="W7" s="276"/>
      <c r="X7" s="276"/>
      <c r="Y7" s="276" t="s">
        <v>10</v>
      </c>
      <c r="Z7" s="276"/>
      <c r="AA7" s="276">
        <v>0</v>
      </c>
      <c r="AB7" s="276"/>
      <c r="AC7" s="276">
        <v>0</v>
      </c>
    </row>
    <row r="8" spans="2:29" s="15" customFormat="1" ht="15.75" thickBot="1" x14ac:dyDescent="0.25">
      <c r="B8" s="45" t="s">
        <v>12</v>
      </c>
      <c r="C8" s="46" t="s">
        <v>171</v>
      </c>
      <c r="D8" s="47" t="s">
        <v>32</v>
      </c>
      <c r="E8" s="46" t="s">
        <v>172</v>
      </c>
      <c r="F8" s="49" t="s">
        <v>11</v>
      </c>
      <c r="G8" s="46" t="s">
        <v>171</v>
      </c>
      <c r="H8" s="47" t="s">
        <v>35</v>
      </c>
      <c r="I8" s="46" t="s">
        <v>172</v>
      </c>
      <c r="J8" s="47" t="s">
        <v>35</v>
      </c>
      <c r="K8" s="49" t="s">
        <v>11</v>
      </c>
      <c r="L8" s="46" t="s">
        <v>171</v>
      </c>
      <c r="M8" s="47"/>
      <c r="N8" s="46" t="s">
        <v>172</v>
      </c>
      <c r="O8" s="47"/>
      <c r="P8" s="49" t="s">
        <v>11</v>
      </c>
      <c r="Q8" s="46" t="s">
        <v>171</v>
      </c>
      <c r="R8" s="46" t="s">
        <v>172</v>
      </c>
      <c r="S8" s="49" t="s">
        <v>11</v>
      </c>
      <c r="T8" s="46" t="s">
        <v>171</v>
      </c>
      <c r="U8" s="47" t="s">
        <v>34</v>
      </c>
      <c r="V8" s="46" t="s">
        <v>172</v>
      </c>
      <c r="W8" s="47" t="s">
        <v>80</v>
      </c>
      <c r="X8" s="49" t="s">
        <v>11</v>
      </c>
      <c r="Y8" s="46" t="s">
        <v>171</v>
      </c>
      <c r="Z8" s="48"/>
      <c r="AA8" s="46" t="s">
        <v>172</v>
      </c>
      <c r="AB8" s="48"/>
      <c r="AC8" s="49" t="s">
        <v>11</v>
      </c>
    </row>
    <row r="9" spans="2:29" x14ac:dyDescent="0.2">
      <c r="B9" s="32"/>
      <c r="C9" s="118"/>
      <c r="D9" s="80"/>
      <c r="E9" s="78"/>
      <c r="F9" s="79"/>
      <c r="G9" s="118"/>
      <c r="H9" s="80"/>
      <c r="I9" s="78"/>
      <c r="J9" s="80"/>
      <c r="K9" s="79"/>
      <c r="L9" s="118"/>
      <c r="M9" s="80"/>
      <c r="N9" s="78"/>
      <c r="O9" s="78"/>
      <c r="P9" s="79"/>
      <c r="Q9" s="118"/>
      <c r="R9" s="78"/>
      <c r="S9" s="79"/>
      <c r="T9" s="118"/>
      <c r="U9" s="80"/>
      <c r="V9" s="78"/>
      <c r="W9" s="80"/>
      <c r="X9" s="79"/>
      <c r="Y9" s="118"/>
      <c r="Z9" s="80"/>
      <c r="AA9" s="78"/>
      <c r="AB9" s="78"/>
      <c r="AC9" s="79"/>
    </row>
    <row r="10" spans="2:29" x14ac:dyDescent="0.2">
      <c r="B10" s="33" t="s">
        <v>13</v>
      </c>
      <c r="C10" s="119">
        <v>4058</v>
      </c>
      <c r="D10" s="59"/>
      <c r="E10" s="57">
        <v>4336</v>
      </c>
      <c r="F10" s="58">
        <v>-0.06</v>
      </c>
      <c r="G10" s="119">
        <v>1650</v>
      </c>
      <c r="H10" s="59"/>
      <c r="I10" s="57">
        <v>1562</v>
      </c>
      <c r="J10" s="59"/>
      <c r="K10" s="58">
        <v>0.06</v>
      </c>
      <c r="L10" s="119">
        <v>2088</v>
      </c>
      <c r="M10" s="59"/>
      <c r="N10" s="57">
        <v>2166</v>
      </c>
      <c r="O10" s="57"/>
      <c r="P10" s="58">
        <v>-0.04</v>
      </c>
      <c r="Q10" s="119">
        <v>476</v>
      </c>
      <c r="R10" s="57">
        <v>267</v>
      </c>
      <c r="S10" s="58">
        <v>0.78</v>
      </c>
      <c r="T10" s="119">
        <v>-80</v>
      </c>
      <c r="U10" s="57"/>
      <c r="V10" s="57">
        <v>-34</v>
      </c>
      <c r="W10" s="57"/>
      <c r="X10" s="58">
        <v>-1.35</v>
      </c>
      <c r="Y10" s="119">
        <v>8192</v>
      </c>
      <c r="Z10" s="57"/>
      <c r="AA10" s="57">
        <v>8297</v>
      </c>
      <c r="AB10" s="57"/>
      <c r="AC10" s="58">
        <v>-0.01</v>
      </c>
    </row>
    <row r="11" spans="2:29" x14ac:dyDescent="0.2">
      <c r="B11" s="34" t="s">
        <v>14</v>
      </c>
      <c r="C11" s="120">
        <v>4049</v>
      </c>
      <c r="D11" s="61"/>
      <c r="E11" s="60">
        <v>4328</v>
      </c>
      <c r="F11" s="58">
        <v>-0.06</v>
      </c>
      <c r="G11" s="120">
        <v>1637</v>
      </c>
      <c r="H11" s="61"/>
      <c r="I11" s="60">
        <v>1547</v>
      </c>
      <c r="J11" s="61"/>
      <c r="K11" s="58">
        <v>0.06</v>
      </c>
      <c r="L11" s="120">
        <v>2088</v>
      </c>
      <c r="M11" s="61"/>
      <c r="N11" s="60">
        <v>2166</v>
      </c>
      <c r="O11" s="60"/>
      <c r="P11" s="58">
        <v>-0.04</v>
      </c>
      <c r="Q11" s="120">
        <v>416</v>
      </c>
      <c r="R11" s="60">
        <v>255</v>
      </c>
      <c r="S11" s="58">
        <v>0.63</v>
      </c>
      <c r="T11" s="120">
        <v>2</v>
      </c>
      <c r="U11" s="60"/>
      <c r="V11" s="60">
        <v>1</v>
      </c>
      <c r="W11" s="60"/>
      <c r="X11" s="58">
        <v>1</v>
      </c>
      <c r="Y11" s="120">
        <v>8192</v>
      </c>
      <c r="Z11" s="60"/>
      <c r="AA11" s="60">
        <v>8297</v>
      </c>
      <c r="AB11" s="60"/>
      <c r="AC11" s="58">
        <v>-0.01</v>
      </c>
    </row>
    <row r="12" spans="2:29" x14ac:dyDescent="0.2">
      <c r="B12" s="34" t="s">
        <v>15</v>
      </c>
      <c r="C12" s="120">
        <v>9</v>
      </c>
      <c r="D12" s="61"/>
      <c r="E12" s="60">
        <v>8</v>
      </c>
      <c r="F12" s="58">
        <v>0.13</v>
      </c>
      <c r="G12" s="120">
        <v>13</v>
      </c>
      <c r="H12" s="61"/>
      <c r="I12" s="60">
        <v>15</v>
      </c>
      <c r="J12" s="61"/>
      <c r="K12" s="58">
        <v>-0.13</v>
      </c>
      <c r="L12" s="120">
        <v>0</v>
      </c>
      <c r="M12" s="61"/>
      <c r="N12" s="60">
        <v>0</v>
      </c>
      <c r="O12" s="60"/>
      <c r="P12" s="58" t="s">
        <v>198</v>
      </c>
      <c r="Q12" s="120">
        <v>60</v>
      </c>
      <c r="R12" s="60">
        <v>12</v>
      </c>
      <c r="S12" s="58" t="s">
        <v>129</v>
      </c>
      <c r="T12" s="120">
        <v>-82</v>
      </c>
      <c r="U12" s="60"/>
      <c r="V12" s="60">
        <v>-35</v>
      </c>
      <c r="W12" s="60"/>
      <c r="X12" s="58">
        <v>-1.34</v>
      </c>
      <c r="Y12" s="120">
        <v>0</v>
      </c>
      <c r="Z12" s="60"/>
      <c r="AA12" s="60">
        <v>0</v>
      </c>
      <c r="AB12" s="60"/>
      <c r="AC12" s="58" t="s">
        <v>198</v>
      </c>
    </row>
    <row r="13" spans="2:29" x14ac:dyDescent="0.2">
      <c r="B13" s="34" t="s">
        <v>16</v>
      </c>
      <c r="C13" s="121">
        <v>0.49</v>
      </c>
      <c r="D13" s="62"/>
      <c r="E13" s="58">
        <v>0.52</v>
      </c>
      <c r="F13" s="58"/>
      <c r="G13" s="121">
        <v>0.2</v>
      </c>
      <c r="H13" s="62"/>
      <c r="I13" s="58">
        <v>0.19</v>
      </c>
      <c r="J13" s="62"/>
      <c r="K13" s="58"/>
      <c r="L13" s="121">
        <v>0.26</v>
      </c>
      <c r="M13" s="62"/>
      <c r="N13" s="58">
        <v>0.26</v>
      </c>
      <c r="O13" s="58"/>
      <c r="P13" s="58"/>
      <c r="Q13" s="121">
        <v>0.05</v>
      </c>
      <c r="R13" s="58">
        <v>0.03</v>
      </c>
      <c r="S13" s="58"/>
      <c r="T13" s="121">
        <v>0</v>
      </c>
      <c r="U13" s="58"/>
      <c r="V13" s="58">
        <v>0</v>
      </c>
      <c r="W13" s="58"/>
      <c r="X13" s="58"/>
      <c r="Y13" s="121">
        <v>1</v>
      </c>
      <c r="Z13" s="58"/>
      <c r="AA13" s="58">
        <v>1</v>
      </c>
      <c r="AB13" s="58"/>
      <c r="AC13" s="58"/>
    </row>
    <row r="14" spans="2:29" x14ac:dyDescent="0.2">
      <c r="B14" s="33" t="s">
        <v>5</v>
      </c>
      <c r="C14" s="120">
        <v>771</v>
      </c>
      <c r="D14" s="61"/>
      <c r="E14" s="60">
        <v>786</v>
      </c>
      <c r="F14" s="58">
        <v>-0.02</v>
      </c>
      <c r="G14" s="120">
        <v>377</v>
      </c>
      <c r="H14" s="61"/>
      <c r="I14" s="60">
        <v>352</v>
      </c>
      <c r="J14" s="61"/>
      <c r="K14" s="58">
        <v>7.0000000000000007E-2</v>
      </c>
      <c r="L14" s="120">
        <v>285</v>
      </c>
      <c r="M14" s="61"/>
      <c r="N14" s="60">
        <v>331</v>
      </c>
      <c r="O14" s="60"/>
      <c r="P14" s="58">
        <v>-0.14000000000000001</v>
      </c>
      <c r="Q14" s="120">
        <v>40</v>
      </c>
      <c r="R14" s="60">
        <v>18</v>
      </c>
      <c r="S14" s="58">
        <v>1.22</v>
      </c>
      <c r="T14" s="120">
        <v>-81</v>
      </c>
      <c r="U14" s="60"/>
      <c r="V14" s="60">
        <v>-21</v>
      </c>
      <c r="W14" s="60"/>
      <c r="X14" s="58" t="s">
        <v>129</v>
      </c>
      <c r="Y14" s="120">
        <v>1392</v>
      </c>
      <c r="Z14" s="60"/>
      <c r="AA14" s="60">
        <v>1466</v>
      </c>
      <c r="AB14" s="60"/>
      <c r="AC14" s="58">
        <v>-0.05</v>
      </c>
    </row>
    <row r="15" spans="2:29" x14ac:dyDescent="0.2">
      <c r="B15" s="33" t="s">
        <v>17</v>
      </c>
      <c r="C15" s="120">
        <v>179</v>
      </c>
      <c r="D15" s="61"/>
      <c r="E15" s="60">
        <v>178</v>
      </c>
      <c r="F15" s="58">
        <v>0.01</v>
      </c>
      <c r="G15" s="120">
        <v>80</v>
      </c>
      <c r="H15" s="61"/>
      <c r="I15" s="60">
        <v>69</v>
      </c>
      <c r="J15" s="61"/>
      <c r="K15" s="58">
        <v>0.16</v>
      </c>
      <c r="L15" s="120">
        <v>81</v>
      </c>
      <c r="M15" s="61"/>
      <c r="N15" s="60">
        <v>99</v>
      </c>
      <c r="O15" s="60"/>
      <c r="P15" s="58">
        <v>-0.18</v>
      </c>
      <c r="Q15" s="120">
        <v>9</v>
      </c>
      <c r="R15" s="60">
        <v>3</v>
      </c>
      <c r="S15" s="58">
        <v>2</v>
      </c>
      <c r="T15" s="120">
        <v>2</v>
      </c>
      <c r="U15" s="60"/>
      <c r="V15" s="60">
        <v>3</v>
      </c>
      <c r="W15" s="60"/>
      <c r="X15" s="58">
        <v>-0.33</v>
      </c>
      <c r="Y15" s="120">
        <v>351</v>
      </c>
      <c r="Z15" s="60"/>
      <c r="AA15" s="60">
        <v>352</v>
      </c>
      <c r="AB15" s="60"/>
      <c r="AC15" s="58">
        <v>0</v>
      </c>
    </row>
    <row r="16" spans="2:29" x14ac:dyDescent="0.2">
      <c r="B16" s="33" t="s">
        <v>0</v>
      </c>
      <c r="C16" s="119">
        <v>592</v>
      </c>
      <c r="D16" s="59"/>
      <c r="E16" s="57">
        <v>608</v>
      </c>
      <c r="F16" s="58">
        <v>-0.03</v>
      </c>
      <c r="G16" s="119">
        <v>297</v>
      </c>
      <c r="H16" s="59"/>
      <c r="I16" s="57">
        <v>283</v>
      </c>
      <c r="J16" s="59"/>
      <c r="K16" s="58">
        <v>0.05</v>
      </c>
      <c r="L16" s="119">
        <v>204</v>
      </c>
      <c r="M16" s="59"/>
      <c r="N16" s="57">
        <v>232</v>
      </c>
      <c r="O16" s="57"/>
      <c r="P16" s="58">
        <v>-0.12</v>
      </c>
      <c r="Q16" s="119">
        <v>31</v>
      </c>
      <c r="R16" s="57">
        <v>15</v>
      </c>
      <c r="S16" s="58">
        <v>1.07</v>
      </c>
      <c r="T16" s="120">
        <v>-83</v>
      </c>
      <c r="U16" s="60"/>
      <c r="V16" s="60">
        <v>-24</v>
      </c>
      <c r="W16" s="60"/>
      <c r="X16" s="58" t="s">
        <v>129</v>
      </c>
      <c r="Y16" s="119">
        <v>1041</v>
      </c>
      <c r="Z16" s="57"/>
      <c r="AA16" s="57">
        <v>1114</v>
      </c>
      <c r="AB16" s="57"/>
      <c r="AC16" s="58">
        <v>-7.0000000000000007E-2</v>
      </c>
    </row>
    <row r="17" spans="1:29" x14ac:dyDescent="0.2">
      <c r="B17" s="33" t="s">
        <v>18</v>
      </c>
      <c r="C17" s="120">
        <v>-75</v>
      </c>
      <c r="D17" s="61"/>
      <c r="E17" s="60">
        <v>-86</v>
      </c>
      <c r="F17" s="58">
        <v>0.13</v>
      </c>
      <c r="G17" s="120">
        <v>-27</v>
      </c>
      <c r="H17" s="61"/>
      <c r="I17" s="60">
        <v>-31</v>
      </c>
      <c r="J17" s="61"/>
      <c r="K17" s="58">
        <v>0.13</v>
      </c>
      <c r="L17" s="120">
        <v>-41</v>
      </c>
      <c r="M17" s="61"/>
      <c r="N17" s="60">
        <v>-40</v>
      </c>
      <c r="O17" s="60"/>
      <c r="P17" s="58">
        <v>-0.03</v>
      </c>
      <c r="Q17" s="119">
        <v>-3</v>
      </c>
      <c r="R17" s="57">
        <v>0</v>
      </c>
      <c r="S17" s="58" t="s">
        <v>198</v>
      </c>
      <c r="T17" s="120">
        <v>2</v>
      </c>
      <c r="U17" s="60"/>
      <c r="V17" s="60">
        <v>-6</v>
      </c>
      <c r="W17" s="60"/>
      <c r="X17" s="58">
        <v>1.33</v>
      </c>
      <c r="Y17" s="119">
        <v>-144</v>
      </c>
      <c r="Z17" s="57"/>
      <c r="AA17" s="60">
        <v>-163</v>
      </c>
      <c r="AB17" s="60"/>
      <c r="AC17" s="58">
        <v>0.12</v>
      </c>
    </row>
    <row r="18" spans="1:29" x14ac:dyDescent="0.2">
      <c r="B18" s="33" t="s">
        <v>19</v>
      </c>
      <c r="C18" s="120">
        <v>-110</v>
      </c>
      <c r="D18" s="61"/>
      <c r="E18" s="60">
        <v>-152</v>
      </c>
      <c r="F18" s="58">
        <v>0.28000000000000003</v>
      </c>
      <c r="G18" s="120">
        <v>-58</v>
      </c>
      <c r="H18" s="61"/>
      <c r="I18" s="60">
        <v>-75</v>
      </c>
      <c r="J18" s="61"/>
      <c r="K18" s="58">
        <v>0.23</v>
      </c>
      <c r="L18" s="120">
        <v>-32</v>
      </c>
      <c r="M18" s="61"/>
      <c r="N18" s="60">
        <v>-35</v>
      </c>
      <c r="O18" s="60"/>
      <c r="P18" s="58">
        <v>0.09</v>
      </c>
      <c r="Q18" s="120">
        <v>-6</v>
      </c>
      <c r="R18" s="60">
        <v>-4</v>
      </c>
      <c r="S18" s="58">
        <v>-0.5</v>
      </c>
      <c r="T18" s="120">
        <v>8</v>
      </c>
      <c r="U18" s="60"/>
      <c r="V18" s="60">
        <v>3</v>
      </c>
      <c r="W18" s="60"/>
      <c r="X18" s="58">
        <v>1.67</v>
      </c>
      <c r="Y18" s="119">
        <v>-198</v>
      </c>
      <c r="Z18" s="57"/>
      <c r="AA18" s="60">
        <v>-263</v>
      </c>
      <c r="AB18" s="60"/>
      <c r="AC18" s="58">
        <v>0.25</v>
      </c>
    </row>
    <row r="19" spans="1:29" ht="25.5" x14ac:dyDescent="0.2">
      <c r="B19" s="69" t="s">
        <v>20</v>
      </c>
      <c r="C19" s="120">
        <v>343</v>
      </c>
      <c r="D19" s="61"/>
      <c r="E19" s="60">
        <v>309</v>
      </c>
      <c r="F19" s="58">
        <v>0.11</v>
      </c>
      <c r="G19" s="120">
        <v>199</v>
      </c>
      <c r="H19" s="61"/>
      <c r="I19" s="60">
        <v>165</v>
      </c>
      <c r="J19" s="61"/>
      <c r="K19" s="58">
        <v>0.21</v>
      </c>
      <c r="L19" s="120">
        <v>128</v>
      </c>
      <c r="M19" s="61"/>
      <c r="N19" s="60">
        <v>153</v>
      </c>
      <c r="O19" s="60"/>
      <c r="P19" s="58">
        <v>-0.16</v>
      </c>
      <c r="Q19" s="120">
        <v>22</v>
      </c>
      <c r="R19" s="60">
        <v>10</v>
      </c>
      <c r="S19" s="58">
        <v>1.2</v>
      </c>
      <c r="T19" s="120">
        <v>-273</v>
      </c>
      <c r="U19" s="60"/>
      <c r="V19" s="60">
        <v>-241</v>
      </c>
      <c r="W19" s="60"/>
      <c r="X19" s="58">
        <v>-0.13</v>
      </c>
      <c r="Y19" s="119">
        <v>419</v>
      </c>
      <c r="Z19" s="57"/>
      <c r="AA19" s="60">
        <v>396</v>
      </c>
      <c r="AB19" s="60"/>
      <c r="AC19" s="58">
        <v>0.06</v>
      </c>
    </row>
    <row r="20" spans="1:29" x14ac:dyDescent="0.2">
      <c r="B20" s="33"/>
      <c r="C20" s="122"/>
      <c r="D20" s="61"/>
      <c r="E20" s="81"/>
      <c r="F20" s="82"/>
      <c r="G20" s="120"/>
      <c r="H20" s="61"/>
      <c r="I20" s="60"/>
      <c r="J20" s="61"/>
      <c r="K20" s="58"/>
      <c r="L20" s="120"/>
      <c r="M20" s="61"/>
      <c r="N20" s="60"/>
      <c r="O20" s="60"/>
      <c r="P20" s="58"/>
      <c r="Q20" s="120"/>
      <c r="R20" s="60"/>
      <c r="S20" s="58"/>
      <c r="T20" s="120"/>
      <c r="U20" s="60"/>
      <c r="V20" s="60"/>
      <c r="W20" s="60"/>
      <c r="X20" s="58"/>
      <c r="Y20" s="119"/>
      <c r="Z20" s="57"/>
      <c r="AA20" s="60"/>
      <c r="AB20" s="60"/>
      <c r="AC20" s="58"/>
    </row>
    <row r="21" spans="1:29" ht="15" x14ac:dyDescent="0.2">
      <c r="A21" s="12"/>
      <c r="B21" s="33" t="s">
        <v>21</v>
      </c>
      <c r="C21" s="120">
        <v>609</v>
      </c>
      <c r="D21" s="61"/>
      <c r="E21" s="60">
        <v>612</v>
      </c>
      <c r="F21" s="58">
        <v>0</v>
      </c>
      <c r="G21" s="120">
        <v>366</v>
      </c>
      <c r="H21" s="61"/>
      <c r="I21" s="60">
        <v>245</v>
      </c>
      <c r="J21" s="61"/>
      <c r="K21" s="58">
        <v>0.49</v>
      </c>
      <c r="L21" s="120">
        <v>128</v>
      </c>
      <c r="M21" s="61"/>
      <c r="N21" s="60">
        <v>256</v>
      </c>
      <c r="O21" s="60"/>
      <c r="P21" s="58">
        <v>-0.5</v>
      </c>
      <c r="Q21" s="120">
        <v>54</v>
      </c>
      <c r="R21" s="60">
        <v>35</v>
      </c>
      <c r="S21" s="58">
        <v>0.54</v>
      </c>
      <c r="T21" s="120">
        <v>-8</v>
      </c>
      <c r="U21" s="60"/>
      <c r="V21" s="60">
        <v>-10</v>
      </c>
      <c r="W21" s="60"/>
      <c r="X21" s="58">
        <v>0.2</v>
      </c>
      <c r="Y21" s="120">
        <v>1149</v>
      </c>
      <c r="Z21" s="60"/>
      <c r="AA21" s="60">
        <v>1138</v>
      </c>
      <c r="AB21" s="60"/>
      <c r="AC21" s="58">
        <v>0.01</v>
      </c>
    </row>
    <row r="22" spans="1:29" x14ac:dyDescent="0.2">
      <c r="B22" s="33" t="s">
        <v>22</v>
      </c>
      <c r="C22" s="120">
        <v>353</v>
      </c>
      <c r="D22" s="61"/>
      <c r="E22" s="60">
        <v>386</v>
      </c>
      <c r="F22" s="58">
        <v>-0.09</v>
      </c>
      <c r="G22" s="120">
        <v>214</v>
      </c>
      <c r="H22" s="61"/>
      <c r="I22" s="60">
        <v>149</v>
      </c>
      <c r="J22" s="61"/>
      <c r="K22" s="58">
        <v>0.44</v>
      </c>
      <c r="L22" s="120">
        <v>34</v>
      </c>
      <c r="M22" s="61"/>
      <c r="N22" s="60">
        <v>154</v>
      </c>
      <c r="O22" s="60"/>
      <c r="P22" s="58">
        <v>-0.78</v>
      </c>
      <c r="Q22" s="120">
        <v>45</v>
      </c>
      <c r="R22" s="60">
        <v>32</v>
      </c>
      <c r="S22" s="58">
        <v>0.41</v>
      </c>
      <c r="T22" s="120">
        <v>-22</v>
      </c>
      <c r="U22" s="60"/>
      <c r="V22" s="60">
        <v>-14</v>
      </c>
      <c r="W22" s="60"/>
      <c r="X22" s="58">
        <v>-0.56999999999999995</v>
      </c>
      <c r="Y22" s="120">
        <v>624</v>
      </c>
      <c r="Z22" s="60"/>
      <c r="AA22" s="60">
        <v>707</v>
      </c>
      <c r="AB22" s="60"/>
      <c r="AC22" s="58">
        <v>-0.12</v>
      </c>
    </row>
    <row r="23" spans="1:29" x14ac:dyDescent="0.2">
      <c r="B23" s="33"/>
      <c r="C23" s="120"/>
      <c r="D23" s="61"/>
      <c r="E23" s="60"/>
      <c r="F23" s="58"/>
      <c r="G23" s="120"/>
      <c r="H23" s="61"/>
      <c r="I23" s="60"/>
      <c r="J23" s="61"/>
      <c r="K23" s="58"/>
      <c r="L23" s="120"/>
      <c r="M23" s="61"/>
      <c r="N23" s="60"/>
      <c r="O23" s="60"/>
      <c r="P23" s="58"/>
      <c r="Q23" s="120"/>
      <c r="R23" s="60"/>
      <c r="S23" s="58"/>
      <c r="T23" s="120"/>
      <c r="U23" s="60"/>
      <c r="V23" s="60"/>
      <c r="W23" s="60"/>
      <c r="X23" s="58"/>
      <c r="Y23" s="120"/>
      <c r="Z23" s="60"/>
      <c r="AA23" s="60"/>
      <c r="AB23" s="60"/>
      <c r="AC23" s="58"/>
    </row>
    <row r="24" spans="1:29" x14ac:dyDescent="0.2">
      <c r="B24" s="33" t="s">
        <v>23</v>
      </c>
      <c r="C24" s="120">
        <v>266</v>
      </c>
      <c r="D24" s="61"/>
      <c r="E24" s="60">
        <v>228</v>
      </c>
      <c r="F24" s="58">
        <v>0.17</v>
      </c>
      <c r="G24" s="120">
        <v>155</v>
      </c>
      <c r="H24" s="61"/>
      <c r="I24" s="60">
        <v>102</v>
      </c>
      <c r="J24" s="61"/>
      <c r="K24" s="58">
        <v>0.52</v>
      </c>
      <c r="L24" s="120">
        <v>95</v>
      </c>
      <c r="M24" s="61"/>
      <c r="N24" s="60">
        <v>91</v>
      </c>
      <c r="O24" s="60"/>
      <c r="P24" s="58">
        <v>0.04</v>
      </c>
      <c r="Q24" s="120">
        <v>9</v>
      </c>
      <c r="R24" s="60">
        <v>3</v>
      </c>
      <c r="S24" s="58">
        <v>2</v>
      </c>
      <c r="T24" s="120">
        <v>14</v>
      </c>
      <c r="U24" s="60"/>
      <c r="V24" s="60">
        <v>4</v>
      </c>
      <c r="W24" s="60"/>
      <c r="X24" s="58" t="s">
        <v>129</v>
      </c>
      <c r="Y24" s="120">
        <v>539</v>
      </c>
      <c r="Z24" s="60"/>
      <c r="AA24" s="60">
        <v>428</v>
      </c>
      <c r="AB24" s="60"/>
      <c r="AC24" s="58">
        <v>0.26</v>
      </c>
    </row>
    <row r="25" spans="1:29" x14ac:dyDescent="0.2">
      <c r="B25" s="31" t="s">
        <v>24</v>
      </c>
      <c r="C25" s="120">
        <v>468</v>
      </c>
      <c r="D25" s="61"/>
      <c r="E25" s="60">
        <v>80</v>
      </c>
      <c r="F25" s="58" t="s">
        <v>129</v>
      </c>
      <c r="G25" s="120">
        <v>9</v>
      </c>
      <c r="H25" s="61"/>
      <c r="I25" s="60">
        <v>156</v>
      </c>
      <c r="J25" s="61"/>
      <c r="K25" s="58">
        <v>-0.94</v>
      </c>
      <c r="L25" s="120">
        <v>10</v>
      </c>
      <c r="M25" s="61"/>
      <c r="N25" s="60">
        <v>5</v>
      </c>
      <c r="O25" s="60"/>
      <c r="P25" s="58">
        <v>1</v>
      </c>
      <c r="Q25" s="120">
        <v>467</v>
      </c>
      <c r="R25" s="60" t="s">
        <v>199</v>
      </c>
      <c r="S25" s="58" t="s">
        <v>129</v>
      </c>
      <c r="T25" s="120">
        <v>-464</v>
      </c>
      <c r="U25" s="60"/>
      <c r="V25" s="60">
        <v>0</v>
      </c>
      <c r="W25" s="60"/>
      <c r="X25" s="58" t="s">
        <v>198</v>
      </c>
      <c r="Y25" s="120">
        <v>490</v>
      </c>
      <c r="Z25" s="60"/>
      <c r="AA25" s="60">
        <v>241</v>
      </c>
      <c r="AB25" s="60"/>
      <c r="AC25" s="58">
        <v>1.03</v>
      </c>
    </row>
    <row r="26" spans="1:29" x14ac:dyDescent="0.2">
      <c r="B26" s="34"/>
      <c r="C26" s="122"/>
      <c r="D26" s="61"/>
      <c r="E26" s="81"/>
      <c r="F26" s="82"/>
      <c r="G26" s="120"/>
      <c r="H26" s="61"/>
      <c r="I26" s="60"/>
      <c r="J26" s="61"/>
      <c r="K26" s="58"/>
      <c r="L26" s="120"/>
      <c r="M26" s="61"/>
      <c r="N26" s="60"/>
      <c r="O26" s="60"/>
      <c r="P26" s="58"/>
      <c r="Q26" s="120"/>
      <c r="R26" s="60"/>
      <c r="S26" s="58"/>
      <c r="T26" s="120"/>
      <c r="U26" s="60"/>
      <c r="V26" s="60"/>
      <c r="W26" s="60"/>
      <c r="X26" s="58"/>
      <c r="Y26" s="120"/>
      <c r="Z26" s="60"/>
      <c r="AA26" s="60"/>
      <c r="AB26" s="60"/>
      <c r="AC26" s="58"/>
    </row>
    <row r="27" spans="1:29" x14ac:dyDescent="0.2">
      <c r="B27" s="33" t="s">
        <v>25</v>
      </c>
      <c r="C27" s="120">
        <v>25</v>
      </c>
      <c r="D27" s="61"/>
      <c r="E27" s="60">
        <v>28</v>
      </c>
      <c r="F27" s="58">
        <v>-0.11</v>
      </c>
      <c r="G27" s="120">
        <v>133</v>
      </c>
      <c r="H27" s="61"/>
      <c r="I27" s="60">
        <v>104</v>
      </c>
      <c r="J27" s="61"/>
      <c r="K27" s="58">
        <v>0.28000000000000003</v>
      </c>
      <c r="L27" s="126" t="s">
        <v>200</v>
      </c>
      <c r="M27" s="63"/>
      <c r="N27" s="64" t="s">
        <v>200</v>
      </c>
      <c r="O27" s="64"/>
      <c r="P27" s="58" t="s">
        <v>129</v>
      </c>
      <c r="Q27" s="120">
        <v>0</v>
      </c>
      <c r="R27" s="60">
        <v>0</v>
      </c>
      <c r="S27" s="58" t="s">
        <v>198</v>
      </c>
      <c r="T27" s="120">
        <v>1</v>
      </c>
      <c r="U27" s="60"/>
      <c r="V27" s="60">
        <v>0</v>
      </c>
      <c r="W27" s="60"/>
      <c r="X27" s="58" t="s">
        <v>198</v>
      </c>
      <c r="Y27" s="120">
        <v>159</v>
      </c>
      <c r="Z27" s="60"/>
      <c r="AA27" s="60">
        <v>132</v>
      </c>
      <c r="AB27" s="60"/>
      <c r="AC27" s="58">
        <v>0.2</v>
      </c>
    </row>
    <row r="28" spans="1:29" x14ac:dyDescent="0.2">
      <c r="B28" s="34"/>
      <c r="C28" s="122"/>
      <c r="D28" s="61"/>
      <c r="E28" s="81"/>
      <c r="F28" s="82"/>
      <c r="G28" s="120"/>
      <c r="H28" s="61"/>
      <c r="I28" s="60"/>
      <c r="J28" s="61"/>
      <c r="K28" s="58"/>
      <c r="L28" s="120"/>
      <c r="M28" s="61"/>
      <c r="N28" s="60"/>
      <c r="O28" s="60"/>
      <c r="P28" s="58"/>
      <c r="Q28" s="120"/>
      <c r="R28" s="60"/>
      <c r="S28" s="58"/>
      <c r="T28" s="120"/>
      <c r="U28" s="60"/>
      <c r="V28" s="60"/>
      <c r="W28" s="60"/>
      <c r="X28" s="58"/>
      <c r="Y28" s="120"/>
      <c r="Z28" s="60"/>
      <c r="AA28" s="57"/>
      <c r="AB28" s="57"/>
      <c r="AC28" s="58"/>
    </row>
    <row r="29" spans="1:29" x14ac:dyDescent="0.2">
      <c r="B29" s="33" t="s">
        <v>26</v>
      </c>
      <c r="C29" s="123"/>
      <c r="D29" s="59"/>
      <c r="E29" s="83"/>
      <c r="F29" s="84"/>
      <c r="G29" s="119"/>
      <c r="H29" s="59"/>
      <c r="I29" s="57"/>
      <c r="J29" s="59"/>
      <c r="K29" s="65"/>
      <c r="L29" s="119"/>
      <c r="M29" s="59"/>
      <c r="N29" s="57"/>
      <c r="O29" s="57"/>
      <c r="P29" s="65"/>
      <c r="Q29" s="119"/>
      <c r="R29" s="57"/>
      <c r="S29" s="65"/>
      <c r="T29" s="119"/>
      <c r="U29" s="57"/>
      <c r="V29" s="57"/>
      <c r="W29" s="57"/>
      <c r="X29" s="65"/>
      <c r="Y29" s="119"/>
      <c r="Z29" s="57"/>
      <c r="AA29" s="57"/>
      <c r="AB29" s="57"/>
      <c r="AC29" s="65"/>
    </row>
    <row r="30" spans="1:29" ht="15" x14ac:dyDescent="0.2">
      <c r="B30" s="34" t="s">
        <v>27</v>
      </c>
      <c r="C30" s="124">
        <v>0.19</v>
      </c>
      <c r="D30" s="67"/>
      <c r="E30" s="66">
        <v>0.18099999999999999</v>
      </c>
      <c r="F30" s="66"/>
      <c r="G30" s="124">
        <v>0.22800000000000001</v>
      </c>
      <c r="H30" s="67"/>
      <c r="I30" s="66">
        <v>0.22500000000000001</v>
      </c>
      <c r="J30" s="67"/>
      <c r="K30" s="66"/>
      <c r="L30" s="124">
        <v>0.13600000000000001</v>
      </c>
      <c r="M30" s="67"/>
      <c r="N30" s="66">
        <v>0.153</v>
      </c>
      <c r="O30" s="66"/>
      <c r="P30" s="66"/>
      <c r="Q30" s="124">
        <v>8.4000000000000005E-2</v>
      </c>
      <c r="R30" s="66">
        <v>6.7000000000000004E-2</v>
      </c>
      <c r="S30" s="66"/>
      <c r="T30" s="124"/>
      <c r="U30" s="66"/>
      <c r="V30" s="66"/>
      <c r="W30" s="66"/>
      <c r="X30" s="66"/>
      <c r="Y30" s="124">
        <v>0.17899999999999999</v>
      </c>
      <c r="Z30" s="68" t="s">
        <v>102</v>
      </c>
      <c r="AA30" s="66">
        <v>0.17799999999999999</v>
      </c>
      <c r="AB30" s="68" t="s">
        <v>156</v>
      </c>
      <c r="AC30" s="66"/>
    </row>
    <row r="31" spans="1:29" ht="15" x14ac:dyDescent="0.2">
      <c r="B31" s="34" t="s">
        <v>28</v>
      </c>
      <c r="C31" s="124">
        <v>0.14599999999999999</v>
      </c>
      <c r="D31" s="67"/>
      <c r="E31" s="66">
        <v>0.14000000000000001</v>
      </c>
      <c r="F31" s="66"/>
      <c r="G31" s="124">
        <v>0.18</v>
      </c>
      <c r="H31" s="67"/>
      <c r="I31" s="66">
        <v>0.18099999999999999</v>
      </c>
      <c r="J31" s="67"/>
      <c r="K31" s="66"/>
      <c r="L31" s="124">
        <v>9.8000000000000004E-2</v>
      </c>
      <c r="M31" s="67"/>
      <c r="N31" s="66">
        <v>0.107</v>
      </c>
      <c r="O31" s="66"/>
      <c r="P31" s="66"/>
      <c r="Q31" s="124">
        <v>6.5000000000000002E-2</v>
      </c>
      <c r="R31" s="66">
        <v>5.6000000000000001E-2</v>
      </c>
      <c r="S31" s="66"/>
      <c r="T31" s="124"/>
      <c r="U31" s="66"/>
      <c r="V31" s="66"/>
      <c r="W31" s="66"/>
      <c r="X31" s="66"/>
      <c r="Y31" s="124">
        <v>0.13600000000000001</v>
      </c>
      <c r="Z31" s="68" t="s">
        <v>102</v>
      </c>
      <c r="AA31" s="66">
        <v>0.13600000000000001</v>
      </c>
      <c r="AB31" s="68" t="s">
        <v>156</v>
      </c>
      <c r="AC31" s="66"/>
    </row>
    <row r="32" spans="1:29" x14ac:dyDescent="0.2">
      <c r="B32" s="34" t="s">
        <v>29</v>
      </c>
      <c r="C32" s="124">
        <v>4.3999999999999997E-2</v>
      </c>
      <c r="D32" s="67"/>
      <c r="E32" s="66">
        <v>4.1000000000000002E-2</v>
      </c>
      <c r="F32" s="66"/>
      <c r="G32" s="124">
        <v>4.8000000000000001E-2</v>
      </c>
      <c r="H32" s="67"/>
      <c r="I32" s="66">
        <v>4.3999999999999997E-2</v>
      </c>
      <c r="J32" s="67"/>
      <c r="K32" s="66"/>
      <c r="L32" s="124">
        <v>3.9E-2</v>
      </c>
      <c r="M32" s="67"/>
      <c r="N32" s="66">
        <v>4.5999999999999999E-2</v>
      </c>
      <c r="O32" s="66"/>
      <c r="P32" s="66"/>
      <c r="Q32" s="124">
        <v>1.9E-2</v>
      </c>
      <c r="R32" s="66">
        <v>1.0999999999999999E-2</v>
      </c>
      <c r="S32" s="66"/>
      <c r="T32" s="124"/>
      <c r="U32" s="66"/>
      <c r="V32" s="66"/>
      <c r="W32" s="66"/>
      <c r="X32" s="66"/>
      <c r="Y32" s="124">
        <v>4.2999999999999997E-2</v>
      </c>
      <c r="Z32" s="66"/>
      <c r="AA32" s="66">
        <v>4.2000000000000003E-2</v>
      </c>
      <c r="AB32" s="66"/>
      <c r="AC32" s="66"/>
    </row>
    <row r="33" spans="2:29" x14ac:dyDescent="0.2">
      <c r="B33" s="34" t="s">
        <v>30</v>
      </c>
      <c r="C33" s="124">
        <v>0.15</v>
      </c>
      <c r="D33" s="67"/>
      <c r="E33" s="66">
        <v>0.14099999999999999</v>
      </c>
      <c r="F33" s="66"/>
      <c r="G33" s="124">
        <v>0.222</v>
      </c>
      <c r="H33" s="67"/>
      <c r="I33" s="66">
        <v>0.157</v>
      </c>
      <c r="J33" s="67"/>
      <c r="K33" s="66"/>
      <c r="L33" s="124">
        <v>6.0999999999999999E-2</v>
      </c>
      <c r="M33" s="67"/>
      <c r="N33" s="66">
        <v>0.11799999999999999</v>
      </c>
      <c r="O33" s="66"/>
      <c r="P33" s="66"/>
      <c r="Q33" s="124">
        <v>0.113</v>
      </c>
      <c r="R33" s="66">
        <v>0.13100000000000001</v>
      </c>
      <c r="S33" s="66"/>
      <c r="T33" s="124"/>
      <c r="U33" s="66"/>
      <c r="V33" s="66"/>
      <c r="W33" s="66"/>
      <c r="X33" s="66"/>
      <c r="Y33" s="124">
        <v>0.14000000000000001</v>
      </c>
      <c r="Z33" s="66"/>
      <c r="AA33" s="66">
        <v>0.13700000000000001</v>
      </c>
      <c r="AB33" s="66"/>
      <c r="AC33" s="66"/>
    </row>
    <row r="34" spans="2:29" x14ac:dyDescent="0.2">
      <c r="B34" s="35"/>
      <c r="C34" s="125"/>
      <c r="D34" s="87"/>
      <c r="E34" s="85"/>
      <c r="F34" s="86"/>
      <c r="G34" s="125"/>
      <c r="H34" s="87"/>
      <c r="I34" s="85"/>
      <c r="J34" s="87"/>
      <c r="K34" s="86"/>
      <c r="L34" s="125"/>
      <c r="M34" s="87"/>
      <c r="N34" s="85"/>
      <c r="O34" s="85"/>
      <c r="P34" s="86"/>
      <c r="Q34" s="125"/>
      <c r="R34" s="85"/>
      <c r="S34" s="86"/>
      <c r="T34" s="125"/>
      <c r="U34" s="87"/>
      <c r="V34" s="85"/>
      <c r="W34" s="87"/>
      <c r="X34" s="86"/>
      <c r="Y34" s="125"/>
      <c r="Z34" s="87"/>
      <c r="AA34" s="85"/>
      <c r="AB34" s="85"/>
      <c r="AC34" s="86"/>
    </row>
    <row r="35" spans="2:29" x14ac:dyDescent="0.2">
      <c r="B35" s="36"/>
      <c r="C35" s="8"/>
      <c r="D35" s="8"/>
      <c r="E35" s="8"/>
      <c r="F35" s="37"/>
      <c r="G35" s="8"/>
      <c r="H35" s="8"/>
      <c r="I35" s="8"/>
      <c r="J35" s="8"/>
      <c r="K35" s="37"/>
      <c r="L35" s="8"/>
      <c r="M35" s="8"/>
      <c r="N35" s="8"/>
      <c r="O35" s="8"/>
      <c r="P35" s="37"/>
      <c r="Q35" s="8"/>
      <c r="R35" s="8"/>
      <c r="S35" s="37"/>
      <c r="T35" s="8"/>
      <c r="U35" s="8"/>
      <c r="V35" s="8"/>
      <c r="W35" s="8"/>
      <c r="X35" s="37"/>
      <c r="Y35" s="8"/>
      <c r="Z35" s="8"/>
      <c r="AA35" s="8"/>
      <c r="AB35" s="8"/>
      <c r="AC35" s="37"/>
    </row>
    <row r="36" spans="2:29" x14ac:dyDescent="0.2">
      <c r="B36" s="8" t="s">
        <v>152</v>
      </c>
      <c r="C36" s="38"/>
      <c r="D36" s="38"/>
      <c r="E36" s="38"/>
      <c r="F36" s="39"/>
      <c r="G36" s="38"/>
      <c r="H36" s="38"/>
      <c r="I36" s="38"/>
      <c r="J36" s="38"/>
      <c r="K36" s="40"/>
      <c r="L36" s="38"/>
      <c r="M36" s="38"/>
      <c r="N36" s="38"/>
      <c r="O36" s="38"/>
      <c r="P36" s="40"/>
      <c r="Q36" s="38"/>
      <c r="R36" s="38"/>
      <c r="S36" s="40"/>
      <c r="T36" s="38"/>
      <c r="U36" s="38"/>
      <c r="V36" s="38"/>
      <c r="W36" s="38"/>
      <c r="X36" s="40"/>
      <c r="Y36" s="38"/>
      <c r="Z36" s="38"/>
      <c r="AA36" s="38"/>
      <c r="AB36" s="38"/>
      <c r="AC36" s="40"/>
    </row>
    <row r="37" spans="2:29" ht="15" x14ac:dyDescent="0.2">
      <c r="B37" s="42" t="s">
        <v>153</v>
      </c>
      <c r="C37" s="9"/>
      <c r="D37" s="9"/>
      <c r="E37" s="9"/>
      <c r="F37" s="10"/>
      <c r="G37" s="9"/>
      <c r="H37" s="9"/>
      <c r="I37" s="9"/>
      <c r="J37" s="9"/>
      <c r="K37" s="9"/>
      <c r="L37" s="9"/>
      <c r="M37" s="9"/>
      <c r="N37" s="9"/>
      <c r="O37" s="9"/>
      <c r="P37" s="9"/>
      <c r="Q37" s="41"/>
      <c r="R37" s="42"/>
      <c r="S37" s="41"/>
      <c r="T37" s="41"/>
      <c r="U37" s="41"/>
      <c r="V37" s="9"/>
      <c r="W37" s="9"/>
      <c r="X37" s="9"/>
      <c r="Y37" s="9"/>
      <c r="Z37" s="9"/>
      <c r="AA37" s="9"/>
      <c r="AB37" s="9"/>
      <c r="AC37" s="9"/>
    </row>
    <row r="38" spans="2:29" ht="15" x14ac:dyDescent="0.2">
      <c r="B38" s="8" t="s">
        <v>154</v>
      </c>
      <c r="C38" s="9"/>
      <c r="D38" s="9"/>
      <c r="E38" s="9"/>
      <c r="F38" s="10"/>
      <c r="G38" s="9"/>
      <c r="H38" s="9"/>
      <c r="I38" s="9"/>
      <c r="J38" s="9"/>
      <c r="K38" s="9"/>
      <c r="L38" s="9"/>
      <c r="M38" s="9"/>
      <c r="N38" s="9"/>
      <c r="O38" s="9"/>
      <c r="P38" s="9"/>
      <c r="Q38" s="41"/>
      <c r="R38" s="42"/>
      <c r="S38" s="41"/>
      <c r="T38" s="41"/>
      <c r="U38" s="41"/>
      <c r="V38" s="9"/>
      <c r="W38" s="9"/>
      <c r="X38" s="9"/>
      <c r="Y38" s="9"/>
      <c r="Z38" s="9"/>
      <c r="AA38" s="9"/>
      <c r="AB38" s="9"/>
      <c r="AC38" s="9"/>
    </row>
    <row r="39" spans="2:29" ht="15" x14ac:dyDescent="0.2">
      <c r="B39" s="42" t="s">
        <v>155</v>
      </c>
      <c r="C39" s="9"/>
      <c r="D39" s="9"/>
      <c r="E39" s="9"/>
      <c r="F39" s="10"/>
      <c r="G39" s="9"/>
      <c r="H39" s="9"/>
      <c r="I39" s="9"/>
      <c r="J39" s="9"/>
      <c r="K39" s="9"/>
      <c r="L39" s="9"/>
      <c r="M39" s="9"/>
      <c r="N39" s="9"/>
      <c r="O39" s="9"/>
      <c r="P39" s="9"/>
      <c r="Q39" s="41"/>
      <c r="R39" s="42"/>
      <c r="S39" s="41"/>
      <c r="T39" s="41"/>
      <c r="U39" s="41"/>
      <c r="V39" s="9"/>
      <c r="W39" s="9"/>
      <c r="X39" s="9"/>
      <c r="Y39" s="9"/>
      <c r="Z39" s="9"/>
      <c r="AA39" s="9"/>
      <c r="AB39" s="9"/>
      <c r="AC39" s="9"/>
    </row>
  </sheetData>
  <mergeCells count="6">
    <mergeCell ref="T7:X7"/>
    <mergeCell ref="Y7:AC7"/>
    <mergeCell ref="C7:F7"/>
    <mergeCell ref="G7:K7"/>
    <mergeCell ref="L7:P7"/>
    <mergeCell ref="Q7:S7"/>
  </mergeCells>
  <hyperlinks>
    <hyperlink ref="B1" location="overview!A1" display="&lt; back to overview"/>
  </hyperlinks>
  <pageMargins left="0.7" right="0.7" top="0.78740157499999996" bottom="0.78740157499999996" header="0.3" footer="0.3"/>
  <pageSetup paperSize="9" scale="4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4"/>
  <sheetViews>
    <sheetView showGridLines="0" workbookViewId="0">
      <selection activeCell="C16" sqref="C16:K20"/>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42578125" style="54" customWidth="1"/>
    <col min="6" max="9" width="11.42578125" style="54"/>
    <col min="10" max="10" width="13.42578125" style="54" customWidth="1"/>
    <col min="11" max="11" width="11.42578125" style="54"/>
    <col min="12" max="16384" width="11.42578125" style="15"/>
  </cols>
  <sheetData>
    <row r="1" spans="2:11" ht="15" x14ac:dyDescent="0.25">
      <c r="B1" s="50" t="s">
        <v>31</v>
      </c>
    </row>
    <row r="3" spans="2:11" x14ac:dyDescent="0.2">
      <c r="D3" s="16"/>
      <c r="E3" s="16"/>
    </row>
    <row r="4" spans="2:11" x14ac:dyDescent="0.2">
      <c r="B4" s="51" t="s">
        <v>76</v>
      </c>
    </row>
    <row r="8" spans="2:11" s="21" customFormat="1" ht="42.6" customHeight="1" thickBot="1" x14ac:dyDescent="0.25">
      <c r="B8" s="113" t="s">
        <v>109</v>
      </c>
      <c r="C8" s="271" t="s">
        <v>190</v>
      </c>
      <c r="D8" s="272" t="s">
        <v>191</v>
      </c>
      <c r="E8" s="103"/>
      <c r="F8" s="103" t="s">
        <v>77</v>
      </c>
      <c r="G8" s="103" t="s">
        <v>78</v>
      </c>
      <c r="H8" s="103" t="s">
        <v>79</v>
      </c>
      <c r="I8" s="103" t="s">
        <v>107</v>
      </c>
      <c r="J8" s="103" t="s">
        <v>108</v>
      </c>
      <c r="K8" s="103" t="s">
        <v>128</v>
      </c>
    </row>
    <row r="9" spans="2:11" s="21" customFormat="1" ht="15" customHeight="1" x14ac:dyDescent="0.25">
      <c r="B9" s="104" t="s">
        <v>4</v>
      </c>
      <c r="C9" s="115">
        <v>4058</v>
      </c>
      <c r="D9" s="105">
        <v>3966</v>
      </c>
      <c r="E9" s="232" t="s">
        <v>32</v>
      </c>
      <c r="F9" s="106">
        <v>0.02</v>
      </c>
      <c r="G9" s="106">
        <v>-9.9999999999999985E-3</v>
      </c>
      <c r="H9" s="106">
        <v>0.03</v>
      </c>
      <c r="I9" s="106">
        <v>0.03</v>
      </c>
      <c r="J9" s="106">
        <v>0</v>
      </c>
      <c r="K9" s="106">
        <v>0.49</v>
      </c>
    </row>
    <row r="10" spans="2:11" s="21" customFormat="1" ht="15" customHeight="1" x14ac:dyDescent="0.25">
      <c r="B10" s="107" t="s">
        <v>6</v>
      </c>
      <c r="C10" s="116">
        <v>1650</v>
      </c>
      <c r="D10" s="108">
        <v>1562</v>
      </c>
      <c r="E10" s="108"/>
      <c r="F10" s="109">
        <v>0.06</v>
      </c>
      <c r="G10" s="109">
        <v>-2.0000000000000004E-2</v>
      </c>
      <c r="H10" s="109">
        <v>0.08</v>
      </c>
      <c r="I10" s="109">
        <v>0.08</v>
      </c>
      <c r="J10" s="109">
        <v>0</v>
      </c>
      <c r="K10" s="109">
        <v>0.2</v>
      </c>
    </row>
    <row r="11" spans="2:11" s="21" customFormat="1" ht="15" customHeight="1" x14ac:dyDescent="0.25">
      <c r="B11" s="107" t="s">
        <v>7</v>
      </c>
      <c r="C11" s="116">
        <v>2088</v>
      </c>
      <c r="D11" s="105">
        <v>2166</v>
      </c>
      <c r="E11" s="105"/>
      <c r="F11" s="109">
        <v>-0.04</v>
      </c>
      <c r="G11" s="109">
        <v>0</v>
      </c>
      <c r="H11" s="109">
        <v>-0.04</v>
      </c>
      <c r="I11" s="109">
        <v>0.02</v>
      </c>
      <c r="J11" s="109">
        <v>-0.06</v>
      </c>
      <c r="K11" s="109">
        <v>0.26</v>
      </c>
    </row>
    <row r="12" spans="2:11" s="21" customFormat="1" ht="15" customHeight="1" x14ac:dyDescent="0.25">
      <c r="B12" s="110" t="s">
        <v>8</v>
      </c>
      <c r="C12" s="117">
        <v>476</v>
      </c>
      <c r="D12" s="111">
        <v>267</v>
      </c>
      <c r="E12" s="111"/>
      <c r="F12" s="112">
        <v>0.78</v>
      </c>
      <c r="G12" s="112">
        <v>0</v>
      </c>
      <c r="H12" s="112">
        <v>0.78</v>
      </c>
      <c r="I12" s="112">
        <v>0.3</v>
      </c>
      <c r="J12" s="112">
        <v>0.48</v>
      </c>
      <c r="K12" s="112">
        <v>4.9999999999999996E-2</v>
      </c>
    </row>
    <row r="13" spans="2:11" s="21" customFormat="1" ht="15" x14ac:dyDescent="0.25">
      <c r="B13" s="110" t="s">
        <v>98</v>
      </c>
      <c r="C13" s="117">
        <v>8192</v>
      </c>
      <c r="D13" s="111">
        <v>7927</v>
      </c>
      <c r="E13" s="233" t="s">
        <v>32</v>
      </c>
      <c r="F13" s="112">
        <v>0.03</v>
      </c>
      <c r="G13" s="112">
        <v>-1.0000000000000002E-2</v>
      </c>
      <c r="H13" s="112">
        <v>0.04</v>
      </c>
      <c r="I13" s="112">
        <v>0.04</v>
      </c>
      <c r="J13" s="112">
        <v>0</v>
      </c>
      <c r="K13" s="112">
        <v>1</v>
      </c>
    </row>
    <row r="15" spans="2:11" s="21" customFormat="1" ht="42.6" customHeight="1" thickBot="1" x14ac:dyDescent="0.25">
      <c r="B15" s="113" t="s">
        <v>109</v>
      </c>
      <c r="C15" s="271" t="s">
        <v>192</v>
      </c>
      <c r="D15" s="272" t="s">
        <v>193</v>
      </c>
      <c r="E15" s="103"/>
      <c r="F15" s="103" t="s">
        <v>77</v>
      </c>
      <c r="G15" s="103" t="s">
        <v>78</v>
      </c>
      <c r="H15" s="103" t="s">
        <v>79</v>
      </c>
      <c r="I15" s="103" t="s">
        <v>107</v>
      </c>
      <c r="J15" s="103" t="s">
        <v>108</v>
      </c>
      <c r="K15" s="103" t="s">
        <v>128</v>
      </c>
    </row>
    <row r="16" spans="2:11" s="21" customFormat="1" ht="15" customHeight="1" x14ac:dyDescent="0.25">
      <c r="B16" s="104" t="s">
        <v>4</v>
      </c>
      <c r="C16" s="115">
        <v>12247</v>
      </c>
      <c r="D16" s="105">
        <v>12715</v>
      </c>
      <c r="E16" s="232" t="s">
        <v>32</v>
      </c>
      <c r="F16" s="106">
        <v>-0.04</v>
      </c>
      <c r="G16" s="106">
        <v>-7.0000000000000007E-2</v>
      </c>
      <c r="H16" s="106">
        <v>0.03</v>
      </c>
      <c r="I16" s="106">
        <v>0.03</v>
      </c>
      <c r="J16" s="106">
        <v>0</v>
      </c>
      <c r="K16" s="106">
        <v>0.49</v>
      </c>
    </row>
    <row r="17" spans="2:11" s="21" customFormat="1" ht="15" customHeight="1" x14ac:dyDescent="0.25">
      <c r="B17" s="107" t="s">
        <v>6</v>
      </c>
      <c r="C17" s="116">
        <v>4857</v>
      </c>
      <c r="D17" s="108">
        <v>4764</v>
      </c>
      <c r="E17" s="108"/>
      <c r="F17" s="109">
        <v>0.02</v>
      </c>
      <c r="G17" s="109">
        <v>-0.05</v>
      </c>
      <c r="H17" s="109">
        <v>7.0000000000000007E-2</v>
      </c>
      <c r="I17" s="109">
        <v>7.0000000000000007E-2</v>
      </c>
      <c r="J17" s="109">
        <v>0</v>
      </c>
      <c r="K17" s="109">
        <v>0.2</v>
      </c>
    </row>
    <row r="18" spans="2:11" s="21" customFormat="1" ht="15" customHeight="1" x14ac:dyDescent="0.25">
      <c r="B18" s="107" t="s">
        <v>7</v>
      </c>
      <c r="C18" s="116">
        <v>6762</v>
      </c>
      <c r="D18" s="105">
        <v>6422</v>
      </c>
      <c r="E18" s="105"/>
      <c r="F18" s="109">
        <v>0.05</v>
      </c>
      <c r="G18" s="109">
        <v>0</v>
      </c>
      <c r="H18" s="109">
        <v>0.05</v>
      </c>
      <c r="I18" s="109">
        <v>0.03</v>
      </c>
      <c r="J18" s="109">
        <v>0.02</v>
      </c>
      <c r="K18" s="109">
        <v>0.27</v>
      </c>
    </row>
    <row r="19" spans="2:11" s="21" customFormat="1" ht="15" customHeight="1" x14ac:dyDescent="0.25">
      <c r="B19" s="110" t="s">
        <v>8</v>
      </c>
      <c r="C19" s="117">
        <v>991</v>
      </c>
      <c r="D19" s="111">
        <v>748</v>
      </c>
      <c r="E19" s="111"/>
      <c r="F19" s="112">
        <v>0.32</v>
      </c>
      <c r="G19" s="112">
        <v>-1.0000000000000009E-2</v>
      </c>
      <c r="H19" s="112">
        <v>0.33</v>
      </c>
      <c r="I19" s="112">
        <v>0.14000000000000001</v>
      </c>
      <c r="J19" s="112">
        <v>0.19</v>
      </c>
      <c r="K19" s="112">
        <v>0.04</v>
      </c>
    </row>
    <row r="20" spans="2:11" s="21" customFormat="1" ht="15" customHeight="1" x14ac:dyDescent="0.25">
      <c r="B20" s="110" t="s">
        <v>98</v>
      </c>
      <c r="C20" s="117">
        <v>24695</v>
      </c>
      <c r="D20" s="111">
        <v>24551</v>
      </c>
      <c r="E20" s="233" t="s">
        <v>32</v>
      </c>
      <c r="F20" s="112">
        <v>0.01</v>
      </c>
      <c r="G20" s="112">
        <v>-0.04</v>
      </c>
      <c r="H20" s="112">
        <v>0.05</v>
      </c>
      <c r="I20" s="112">
        <v>0.04</v>
      </c>
      <c r="J20" s="112">
        <v>0.01</v>
      </c>
      <c r="K20" s="112">
        <v>1</v>
      </c>
    </row>
    <row r="22" spans="2:11" x14ac:dyDescent="0.2">
      <c r="B22" s="278" t="s">
        <v>194</v>
      </c>
    </row>
    <row r="23" spans="2:11" x14ac:dyDescent="0.2">
      <c r="C23" s="15"/>
      <c r="D23" s="15"/>
      <c r="E23" s="15"/>
      <c r="F23" s="15"/>
      <c r="G23" s="15"/>
      <c r="H23" s="15"/>
      <c r="I23" s="15"/>
      <c r="J23" s="15"/>
      <c r="K23" s="15"/>
    </row>
    <row r="24" spans="2:11" x14ac:dyDescent="0.2">
      <c r="C24" s="52"/>
      <c r="D24" s="53"/>
      <c r="E24" s="53"/>
      <c r="F24" s="53"/>
      <c r="G24" s="53"/>
      <c r="H24" s="53"/>
      <c r="I24" s="53"/>
      <c r="J24" s="53"/>
      <c r="K24" s="5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showGridLines="0" workbookViewId="0">
      <selection activeCell="B1" sqref="B1"/>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5703125" style="54" bestFit="1" customWidth="1"/>
    <col min="6" max="9" width="11.42578125" style="54"/>
    <col min="10" max="10" width="13.42578125" style="54" customWidth="1"/>
    <col min="11" max="11" width="11.42578125" style="54"/>
    <col min="12" max="16384" width="11.42578125" style="15"/>
  </cols>
  <sheetData>
    <row r="1" spans="2:11" ht="15" x14ac:dyDescent="0.25">
      <c r="B1" s="50" t="s">
        <v>31</v>
      </c>
    </row>
    <row r="3" spans="2:11" x14ac:dyDescent="0.2">
      <c r="D3" s="16"/>
      <c r="E3" s="16"/>
    </row>
    <row r="4" spans="2:11" x14ac:dyDescent="0.2">
      <c r="B4" s="51" t="s">
        <v>76</v>
      </c>
    </row>
    <row r="8" spans="2:11" s="21" customFormat="1" ht="46.15" customHeight="1" thickBot="1" x14ac:dyDescent="0.25">
      <c r="B8" s="113" t="s">
        <v>109</v>
      </c>
      <c r="C8" s="271" t="s">
        <v>190</v>
      </c>
      <c r="D8" s="272" t="s">
        <v>191</v>
      </c>
      <c r="E8" s="103"/>
      <c r="F8" s="103" t="s">
        <v>77</v>
      </c>
      <c r="G8" s="103" t="s">
        <v>78</v>
      </c>
      <c r="H8" s="103" t="s">
        <v>79</v>
      </c>
      <c r="I8" s="103" t="s">
        <v>107</v>
      </c>
      <c r="J8" s="103" t="s">
        <v>108</v>
      </c>
      <c r="K8" s="103" t="s">
        <v>128</v>
      </c>
    </row>
    <row r="9" spans="2:11" s="21" customFormat="1" ht="15" customHeight="1" x14ac:dyDescent="0.25">
      <c r="B9" s="104" t="s">
        <v>93</v>
      </c>
      <c r="C9" s="115">
        <v>3446</v>
      </c>
      <c r="D9" s="105">
        <v>3274</v>
      </c>
      <c r="E9" s="232" t="s">
        <v>32</v>
      </c>
      <c r="F9" s="106">
        <v>5.2535125229077578E-2</v>
      </c>
      <c r="G9" s="106">
        <v>2.0000000000000004E-2</v>
      </c>
      <c r="H9" s="106">
        <v>3.3292608430054882E-2</v>
      </c>
      <c r="I9" s="106">
        <v>4.092852779474649E-2</v>
      </c>
      <c r="J9" s="106">
        <v>-0.01</v>
      </c>
      <c r="K9" s="106">
        <v>0.42</v>
      </c>
    </row>
    <row r="10" spans="2:11" s="21" customFormat="1" ht="15" customHeight="1" x14ac:dyDescent="0.25">
      <c r="B10" s="107" t="s">
        <v>94</v>
      </c>
      <c r="C10" s="116">
        <v>3480</v>
      </c>
      <c r="D10" s="108">
        <v>3407</v>
      </c>
      <c r="E10" s="108"/>
      <c r="F10" s="109">
        <v>2.142647490460816E-2</v>
      </c>
      <c r="G10" s="109">
        <v>-9.9999999999999985E-3</v>
      </c>
      <c r="H10" s="109">
        <v>2.8470795421191575E-2</v>
      </c>
      <c r="I10" s="109">
        <v>2.3774581743469327E-2</v>
      </c>
      <c r="J10" s="109">
        <v>0.01</v>
      </c>
      <c r="K10" s="109">
        <v>0.42000000000000004</v>
      </c>
    </row>
    <row r="11" spans="2:11" s="21" customFormat="1" ht="15" customHeight="1" x14ac:dyDescent="0.25">
      <c r="B11" s="107" t="s">
        <v>95</v>
      </c>
      <c r="C11" s="116">
        <v>846</v>
      </c>
      <c r="D11" s="108">
        <v>790</v>
      </c>
      <c r="E11" s="108"/>
      <c r="F11" s="109">
        <v>7.0886075949367092E-2</v>
      </c>
      <c r="G11" s="109">
        <v>-9.999999999999995E-3</v>
      </c>
      <c r="H11" s="109">
        <v>7.9746835443037956E-2</v>
      </c>
      <c r="I11" s="109">
        <v>8.8607594936708861E-2</v>
      </c>
      <c r="J11" s="109">
        <v>-0.01</v>
      </c>
      <c r="K11" s="109">
        <v>0.11</v>
      </c>
    </row>
    <row r="12" spans="2:11" s="21" customFormat="1" ht="15" customHeight="1" x14ac:dyDescent="0.25">
      <c r="B12" s="107" t="s">
        <v>96</v>
      </c>
      <c r="C12" s="116">
        <v>337</v>
      </c>
      <c r="D12" s="108">
        <v>356</v>
      </c>
      <c r="E12" s="108"/>
      <c r="F12" s="109">
        <v>-5.3370786516853931E-2</v>
      </c>
      <c r="G12" s="109">
        <v>-0.21000000000000002</v>
      </c>
      <c r="H12" s="109">
        <v>0.15730337078651679</v>
      </c>
      <c r="I12" s="109">
        <v>0.15730337078651685</v>
      </c>
      <c r="J12" s="109">
        <v>0</v>
      </c>
      <c r="K12" s="109">
        <v>0.04</v>
      </c>
    </row>
    <row r="13" spans="2:11" s="21" customFormat="1" ht="15" customHeight="1" x14ac:dyDescent="0.25">
      <c r="B13" s="107" t="s">
        <v>97</v>
      </c>
      <c r="C13" s="116">
        <v>83</v>
      </c>
      <c r="D13" s="108">
        <v>100</v>
      </c>
      <c r="E13" s="108"/>
      <c r="F13" s="109">
        <v>-0.17</v>
      </c>
      <c r="G13" s="109">
        <v>-0.03</v>
      </c>
      <c r="H13" s="109">
        <v>-0.14000000000000001</v>
      </c>
      <c r="I13" s="109">
        <v>-0.13</v>
      </c>
      <c r="J13" s="109">
        <v>-0.01</v>
      </c>
      <c r="K13" s="109">
        <v>0.01</v>
      </c>
    </row>
    <row r="14" spans="2:11" s="21" customFormat="1" ht="15" customHeight="1" x14ac:dyDescent="0.25">
      <c r="B14" s="114" t="s">
        <v>98</v>
      </c>
      <c r="C14" s="117">
        <v>8192</v>
      </c>
      <c r="D14" s="111">
        <v>7927</v>
      </c>
      <c r="E14" s="234" t="s">
        <v>32</v>
      </c>
      <c r="F14" s="112">
        <v>3.3430049198940333E-2</v>
      </c>
      <c r="G14" s="112">
        <v>-1.0000000000000002E-2</v>
      </c>
      <c r="H14" s="112">
        <v>3.9233001135360102E-2</v>
      </c>
      <c r="I14" s="112">
        <v>4.1377570329254446E-2</v>
      </c>
      <c r="J14" s="112">
        <v>0</v>
      </c>
      <c r="K14" s="112">
        <v>1</v>
      </c>
    </row>
    <row r="17" spans="2:11" s="21" customFormat="1" ht="45.6" customHeight="1" thickBot="1" x14ac:dyDescent="0.25">
      <c r="B17" s="113" t="s">
        <v>109</v>
      </c>
      <c r="C17" s="271" t="s">
        <v>192</v>
      </c>
      <c r="D17" s="272" t="s">
        <v>193</v>
      </c>
      <c r="E17" s="103"/>
      <c r="F17" s="103" t="s">
        <v>77</v>
      </c>
      <c r="G17" s="103" t="s">
        <v>78</v>
      </c>
      <c r="H17" s="103" t="s">
        <v>79</v>
      </c>
      <c r="I17" s="103" t="s">
        <v>107</v>
      </c>
      <c r="J17" s="103" t="s">
        <v>108</v>
      </c>
      <c r="K17" s="103" t="s">
        <v>128</v>
      </c>
    </row>
    <row r="18" spans="2:11" s="21" customFormat="1" ht="15" customHeight="1" x14ac:dyDescent="0.25">
      <c r="B18" s="104" t="s">
        <v>93</v>
      </c>
      <c r="C18" s="115">
        <v>10296</v>
      </c>
      <c r="D18" s="105">
        <v>10754</v>
      </c>
      <c r="E18" s="232" t="s">
        <v>32</v>
      </c>
      <c r="F18" s="106">
        <v>-4.258880416589176E-2</v>
      </c>
      <c r="G18" s="106">
        <v>-7.0000000000000007E-2</v>
      </c>
      <c r="H18" s="106">
        <v>2.5757857541379936E-2</v>
      </c>
      <c r="I18" s="106">
        <v>2.9663381067509764E-2</v>
      </c>
      <c r="J18" s="106">
        <v>0</v>
      </c>
      <c r="K18" s="106">
        <v>0.42</v>
      </c>
    </row>
    <row r="19" spans="2:11" s="21" customFormat="1" ht="15" customHeight="1" x14ac:dyDescent="0.25">
      <c r="B19" s="107" t="s">
        <v>94</v>
      </c>
      <c r="C19" s="116">
        <v>10692</v>
      </c>
      <c r="D19" s="108">
        <v>10148</v>
      </c>
      <c r="E19" s="108"/>
      <c r="F19" s="109">
        <v>5.3606621994481671E-2</v>
      </c>
      <c r="G19" s="109">
        <v>-9.999999999999995E-3</v>
      </c>
      <c r="H19" s="109">
        <v>5.9716200236499706E-2</v>
      </c>
      <c r="I19" s="109">
        <v>2.9956641702798582E-2</v>
      </c>
      <c r="J19" s="109">
        <v>0.03</v>
      </c>
      <c r="K19" s="109">
        <v>0.43</v>
      </c>
    </row>
    <row r="20" spans="2:11" s="21" customFormat="1" ht="15" customHeight="1" x14ac:dyDescent="0.25">
      <c r="B20" s="107" t="s">
        <v>95</v>
      </c>
      <c r="C20" s="116">
        <v>2394</v>
      </c>
      <c r="D20" s="108">
        <v>2306</v>
      </c>
      <c r="E20" s="108"/>
      <c r="F20" s="109">
        <v>3.8161318300086733E-2</v>
      </c>
      <c r="G20" s="109">
        <v>-0.04</v>
      </c>
      <c r="H20" s="109">
        <v>8.3694709453599359E-2</v>
      </c>
      <c r="I20" s="109">
        <v>7.415437987857762E-2</v>
      </c>
      <c r="J20" s="109">
        <v>0.01</v>
      </c>
      <c r="K20" s="109">
        <v>0.1</v>
      </c>
    </row>
    <row r="21" spans="2:11" s="21" customFormat="1" ht="15" customHeight="1" x14ac:dyDescent="0.25">
      <c r="B21" s="107" t="s">
        <v>96</v>
      </c>
      <c r="C21" s="116">
        <v>1004</v>
      </c>
      <c r="D21" s="108">
        <v>1057</v>
      </c>
      <c r="E21" s="108"/>
      <c r="F21" s="109">
        <v>-5.0141911069063384E-2</v>
      </c>
      <c r="G21" s="109">
        <v>-0.19</v>
      </c>
      <c r="H21" s="109">
        <v>0.14380321665089868</v>
      </c>
      <c r="I21" s="109">
        <v>0.12961210974456008</v>
      </c>
      <c r="J21" s="109">
        <v>0.01</v>
      </c>
      <c r="K21" s="109">
        <v>0.04</v>
      </c>
    </row>
    <row r="22" spans="2:11" s="21" customFormat="1" ht="15" customHeight="1" x14ac:dyDescent="0.25">
      <c r="B22" s="107" t="s">
        <v>97</v>
      </c>
      <c r="C22" s="116">
        <v>309</v>
      </c>
      <c r="D22" s="108">
        <v>286</v>
      </c>
      <c r="E22" s="108"/>
      <c r="F22" s="109">
        <v>8.0419580419580416E-2</v>
      </c>
      <c r="G22" s="109">
        <v>-0.03</v>
      </c>
      <c r="H22" s="109">
        <v>0.10839160839160833</v>
      </c>
      <c r="I22" s="109">
        <v>0.11188811188811189</v>
      </c>
      <c r="J22" s="109">
        <v>0</v>
      </c>
      <c r="K22" s="109">
        <v>0.01</v>
      </c>
    </row>
    <row r="23" spans="2:11" s="21" customFormat="1" ht="15" customHeight="1" x14ac:dyDescent="0.25">
      <c r="B23" s="114" t="s">
        <v>98</v>
      </c>
      <c r="C23" s="117">
        <v>24695</v>
      </c>
      <c r="D23" s="111">
        <v>24551</v>
      </c>
      <c r="E23" s="234" t="s">
        <v>32</v>
      </c>
      <c r="F23" s="112">
        <v>5.8653415339497373E-3</v>
      </c>
      <c r="G23" s="112">
        <v>-0.04</v>
      </c>
      <c r="H23" s="112">
        <v>5.128100688363002E-2</v>
      </c>
      <c r="I23" s="112">
        <v>3.9224471508288866E-2</v>
      </c>
      <c r="J23" s="112">
        <v>0.01</v>
      </c>
      <c r="K23" s="112">
        <v>1</v>
      </c>
    </row>
    <row r="25" spans="2:11" x14ac:dyDescent="0.2">
      <c r="B25" s="273" t="s">
        <v>195</v>
      </c>
    </row>
    <row r="26" spans="2:11" x14ac:dyDescent="0.2">
      <c r="C26" s="15"/>
      <c r="D26" s="15"/>
      <c r="E26" s="15"/>
      <c r="F26" s="15"/>
      <c r="G26" s="15"/>
      <c r="H26" s="15"/>
      <c r="I26" s="15"/>
      <c r="J26" s="15"/>
      <c r="K26" s="15"/>
    </row>
    <row r="27" spans="2:11" x14ac:dyDescent="0.2">
      <c r="C27" s="52"/>
      <c r="D27" s="53"/>
      <c r="E27" s="53"/>
      <c r="F27" s="53"/>
      <c r="G27" s="53"/>
      <c r="H27" s="53"/>
      <c r="I27" s="53"/>
      <c r="J27" s="53"/>
      <c r="K27" s="5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79"/>
  <sheetViews>
    <sheetView showGridLines="0" zoomScaleNormal="100" workbookViewId="0">
      <selection activeCell="D8" sqref="D8:I32"/>
    </sheetView>
  </sheetViews>
  <sheetFormatPr baseColWidth="10" defaultColWidth="11.42578125" defaultRowHeight="12.75" x14ac:dyDescent="0.2"/>
  <cols>
    <col min="1" max="1" width="2.5703125" style="4" bestFit="1" customWidth="1"/>
    <col min="2" max="2" width="60.42578125" style="4" bestFit="1" customWidth="1"/>
    <col min="3" max="3" width="4.140625" style="4" customWidth="1"/>
    <col min="4" max="5" width="14.28515625" style="4" bestFit="1" customWidth="1"/>
    <col min="6" max="6" width="8.5703125" style="4" bestFit="1" customWidth="1"/>
    <col min="7" max="8" width="14.28515625" style="4" bestFit="1" customWidth="1"/>
    <col min="9" max="9" width="8.5703125" style="4" bestFit="1" customWidth="1"/>
    <col min="10" max="16384" width="11.42578125" style="4"/>
  </cols>
  <sheetData>
    <row r="1" spans="2:9" ht="15" x14ac:dyDescent="0.25">
      <c r="B1" s="2" t="s">
        <v>31</v>
      </c>
      <c r="C1" s="11"/>
    </row>
    <row r="3" spans="2:9" x14ac:dyDescent="0.2">
      <c r="B3" s="7"/>
      <c r="C3" s="7"/>
      <c r="D3" s="16"/>
      <c r="G3" s="16"/>
    </row>
    <row r="4" spans="2:9" x14ac:dyDescent="0.2">
      <c r="B4" s="7" t="s">
        <v>105</v>
      </c>
      <c r="C4" s="7"/>
    </row>
    <row r="5" spans="2:9" x14ac:dyDescent="0.2">
      <c r="B5" s="7"/>
      <c r="C5" s="7"/>
      <c r="D5" s="76"/>
      <c r="E5" s="76"/>
    </row>
    <row r="6" spans="2:9" x14ac:dyDescent="0.2">
      <c r="B6" s="77"/>
      <c r="C6" s="77"/>
      <c r="D6" s="52"/>
      <c r="E6" s="53"/>
    </row>
    <row r="7" spans="2:9" s="21" customFormat="1" ht="21.6" customHeight="1" thickBot="1" x14ac:dyDescent="0.3">
      <c r="B7" s="101" t="s">
        <v>12</v>
      </c>
      <c r="C7" s="101"/>
      <c r="D7" s="102" t="s">
        <v>171</v>
      </c>
      <c r="E7" s="103" t="s">
        <v>172</v>
      </c>
      <c r="F7" s="103" t="s">
        <v>11</v>
      </c>
      <c r="G7" s="102" t="s">
        <v>173</v>
      </c>
      <c r="H7" s="103" t="s">
        <v>174</v>
      </c>
      <c r="I7" s="103" t="s">
        <v>11</v>
      </c>
    </row>
    <row r="8" spans="2:9" s="21" customFormat="1" ht="15" customHeight="1" x14ac:dyDescent="0.25">
      <c r="B8" s="189" t="s">
        <v>13</v>
      </c>
      <c r="C8" s="190"/>
      <c r="D8" s="191">
        <v>8192</v>
      </c>
      <c r="E8" s="105">
        <v>8297</v>
      </c>
      <c r="F8" s="192">
        <v>-1.2655176569844523E-2</v>
      </c>
      <c r="G8" s="191">
        <v>24695</v>
      </c>
      <c r="H8" s="105">
        <v>25191</v>
      </c>
      <c r="I8" s="192">
        <v>-1.968957167242269E-2</v>
      </c>
    </row>
    <row r="9" spans="2:9" s="21" customFormat="1" ht="15" customHeight="1" x14ac:dyDescent="0.25">
      <c r="B9" s="193" t="s">
        <v>36</v>
      </c>
      <c r="C9" s="194"/>
      <c r="D9" s="158">
        <v>-5798</v>
      </c>
      <c r="E9" s="108">
        <v>-5806</v>
      </c>
      <c r="F9" s="195">
        <v>1.3778849466069584E-3</v>
      </c>
      <c r="G9" s="158">
        <v>-17481</v>
      </c>
      <c r="H9" s="108">
        <v>-17366</v>
      </c>
      <c r="I9" s="195">
        <v>-6.6221352067257861E-3</v>
      </c>
    </row>
    <row r="10" spans="2:9" s="21" customFormat="1" ht="15" customHeight="1" x14ac:dyDescent="0.25">
      <c r="B10" s="196" t="s">
        <v>37</v>
      </c>
      <c r="C10" s="194"/>
      <c r="D10" s="116">
        <v>2394</v>
      </c>
      <c r="E10" s="155">
        <v>2491</v>
      </c>
      <c r="F10" s="197">
        <v>-3.8940184664793258E-2</v>
      </c>
      <c r="G10" s="116">
        <v>7214</v>
      </c>
      <c r="H10" s="155">
        <v>7825</v>
      </c>
      <c r="I10" s="197">
        <v>-7.8083067092651753E-2</v>
      </c>
    </row>
    <row r="11" spans="2:9" s="21" customFormat="1" ht="15" customHeight="1" x14ac:dyDescent="0.25">
      <c r="B11" s="193" t="s">
        <v>38</v>
      </c>
      <c r="C11" s="194"/>
      <c r="D11" s="158">
        <v>-1204</v>
      </c>
      <c r="E11" s="108">
        <v>-1245</v>
      </c>
      <c r="F11" s="195">
        <v>3.2931726907630521E-2</v>
      </c>
      <c r="G11" s="158">
        <v>-3540</v>
      </c>
      <c r="H11" s="108">
        <v>-3958</v>
      </c>
      <c r="I11" s="195">
        <v>0.1056088933804952</v>
      </c>
    </row>
    <row r="12" spans="2:9" s="21" customFormat="1" ht="15" customHeight="1" x14ac:dyDescent="0.25">
      <c r="B12" s="193" t="s">
        <v>114</v>
      </c>
      <c r="C12" s="194"/>
      <c r="D12" s="158">
        <v>10</v>
      </c>
      <c r="E12" s="108">
        <v>0</v>
      </c>
      <c r="F12" s="246" t="s">
        <v>129</v>
      </c>
      <c r="G12" s="158">
        <v>830</v>
      </c>
      <c r="H12" s="108">
        <v>5</v>
      </c>
      <c r="I12" s="246" t="s">
        <v>129</v>
      </c>
    </row>
    <row r="13" spans="2:9" s="21" customFormat="1" ht="15" customHeight="1" x14ac:dyDescent="0.25">
      <c r="B13" s="193" t="s">
        <v>25</v>
      </c>
      <c r="C13" s="194"/>
      <c r="D13" s="158">
        <v>-159</v>
      </c>
      <c r="E13" s="108">
        <v>-132</v>
      </c>
      <c r="F13" s="195">
        <v>-0.20454545454545456</v>
      </c>
      <c r="G13" s="158">
        <v>-484</v>
      </c>
      <c r="H13" s="108">
        <v>-375</v>
      </c>
      <c r="I13" s="195">
        <v>-0.29066666666666668</v>
      </c>
    </row>
    <row r="14" spans="2:9" s="21" customFormat="1" ht="15" customHeight="1" x14ac:dyDescent="0.25">
      <c r="B14" s="196" t="s">
        <v>39</v>
      </c>
      <c r="C14" s="194"/>
      <c r="D14" s="116">
        <v>1041</v>
      </c>
      <c r="E14" s="155">
        <v>1114</v>
      </c>
      <c r="F14" s="197">
        <v>-6.5529622980251348E-2</v>
      </c>
      <c r="G14" s="116">
        <v>4020</v>
      </c>
      <c r="H14" s="155">
        <v>3497</v>
      </c>
      <c r="I14" s="197">
        <v>0.14955676293966258</v>
      </c>
    </row>
    <row r="15" spans="2:9" s="21" customFormat="1" ht="15" customHeight="1" x14ac:dyDescent="0.25">
      <c r="B15" s="193" t="s">
        <v>18</v>
      </c>
      <c r="C15" s="194"/>
      <c r="D15" s="158">
        <v>-144</v>
      </c>
      <c r="E15" s="108">
        <v>-163</v>
      </c>
      <c r="F15" s="195">
        <v>0.1165644171779141</v>
      </c>
      <c r="G15" s="158">
        <v>-448</v>
      </c>
      <c r="H15" s="108">
        <v>-492</v>
      </c>
      <c r="I15" s="195">
        <v>8.943089430894309E-2</v>
      </c>
    </row>
    <row r="16" spans="2:9" s="21" customFormat="1" ht="15" customHeight="1" x14ac:dyDescent="0.25">
      <c r="B16" s="196" t="s">
        <v>40</v>
      </c>
      <c r="C16" s="194"/>
      <c r="D16" s="116">
        <v>-144</v>
      </c>
      <c r="E16" s="155">
        <v>-163</v>
      </c>
      <c r="F16" s="197">
        <v>0.1165644171779141</v>
      </c>
      <c r="G16" s="116">
        <v>-448</v>
      </c>
      <c r="H16" s="155">
        <v>-492</v>
      </c>
      <c r="I16" s="197">
        <v>8.943089430894309E-2</v>
      </c>
    </row>
    <row r="17" spans="2:9" s="21" customFormat="1" ht="15" customHeight="1" x14ac:dyDescent="0.25">
      <c r="B17" s="196" t="s">
        <v>41</v>
      </c>
      <c r="C17" s="198"/>
      <c r="D17" s="116">
        <v>897</v>
      </c>
      <c r="E17" s="155">
        <v>951</v>
      </c>
      <c r="F17" s="197">
        <v>-5.6782334384858045E-2</v>
      </c>
      <c r="G17" s="116">
        <v>3572</v>
      </c>
      <c r="H17" s="155">
        <v>3005</v>
      </c>
      <c r="I17" s="197">
        <v>0.18868552412645589</v>
      </c>
    </row>
    <row r="18" spans="2:9" s="21" customFormat="1" ht="15" customHeight="1" x14ac:dyDescent="0.25">
      <c r="B18" s="193" t="s">
        <v>19</v>
      </c>
      <c r="C18" s="194"/>
      <c r="D18" s="158">
        <v>-198</v>
      </c>
      <c r="E18" s="108">
        <v>-263</v>
      </c>
      <c r="F18" s="195">
        <v>0.24714828897338403</v>
      </c>
      <c r="G18" s="158">
        <v>-759</v>
      </c>
      <c r="H18" s="108">
        <v>-848</v>
      </c>
      <c r="I18" s="195">
        <v>0.10495283018867925</v>
      </c>
    </row>
    <row r="19" spans="2:9" s="21" customFormat="1" ht="15" customHeight="1" x14ac:dyDescent="0.25">
      <c r="B19" s="196" t="s">
        <v>42</v>
      </c>
      <c r="C19" s="199"/>
      <c r="D19" s="116">
        <v>699</v>
      </c>
      <c r="E19" s="155">
        <v>688</v>
      </c>
      <c r="F19" s="197">
        <v>1.5988372093023256E-2</v>
      </c>
      <c r="G19" s="116">
        <v>2813</v>
      </c>
      <c r="H19" s="155">
        <v>2157</v>
      </c>
      <c r="I19" s="197">
        <v>0.30412610106629578</v>
      </c>
    </row>
    <row r="20" spans="2:9" s="21" customFormat="1" ht="15" customHeight="1" x14ac:dyDescent="0.25">
      <c r="B20" s="193" t="s">
        <v>43</v>
      </c>
      <c r="C20" s="194"/>
      <c r="D20" s="158">
        <v>-280</v>
      </c>
      <c r="E20" s="108">
        <v>-292</v>
      </c>
      <c r="F20" s="195">
        <v>4.1095890410958902E-2</v>
      </c>
      <c r="G20" s="158">
        <v>-1302</v>
      </c>
      <c r="H20" s="108">
        <v>-854</v>
      </c>
      <c r="I20" s="195">
        <v>-0.52459016393442626</v>
      </c>
    </row>
    <row r="21" spans="2:9" s="21" customFormat="1" ht="15" customHeight="1" x14ac:dyDescent="0.25">
      <c r="B21" s="196" t="s">
        <v>65</v>
      </c>
      <c r="C21" s="227" t="s">
        <v>112</v>
      </c>
      <c r="D21" s="116">
        <v>445</v>
      </c>
      <c r="E21" s="155">
        <v>413</v>
      </c>
      <c r="F21" s="197">
        <v>7.7481840193704604E-2</v>
      </c>
      <c r="G21" s="116">
        <v>1367</v>
      </c>
      <c r="H21" s="155">
        <v>1329</v>
      </c>
      <c r="I21" s="197">
        <v>2.8592927012791574E-2</v>
      </c>
    </row>
    <row r="22" spans="2:9" s="21" customFormat="1" ht="15" customHeight="1" x14ac:dyDescent="0.25">
      <c r="B22" s="200" t="s">
        <v>65</v>
      </c>
      <c r="C22" s="226" t="s">
        <v>32</v>
      </c>
      <c r="D22" s="160">
        <v>419</v>
      </c>
      <c r="E22" s="111">
        <v>396</v>
      </c>
      <c r="F22" s="201">
        <v>5.808080808080808E-2</v>
      </c>
      <c r="G22" s="160">
        <v>1511</v>
      </c>
      <c r="H22" s="111">
        <v>1303</v>
      </c>
      <c r="I22" s="201">
        <v>0.15963161933998465</v>
      </c>
    </row>
    <row r="23" spans="2:9" s="21" customFormat="1" ht="15" customHeight="1" x14ac:dyDescent="0.25">
      <c r="B23" s="202" t="s">
        <v>44</v>
      </c>
      <c r="C23" s="227" t="s">
        <v>112</v>
      </c>
      <c r="D23" s="203">
        <v>0.8</v>
      </c>
      <c r="E23" s="204">
        <v>0.75</v>
      </c>
      <c r="F23" s="205">
        <v>6.6666666666666721E-2</v>
      </c>
      <c r="G23" s="203">
        <v>2.46</v>
      </c>
      <c r="H23" s="204">
        <v>2.4</v>
      </c>
      <c r="I23" s="205">
        <v>2.5000000000000022E-2</v>
      </c>
    </row>
    <row r="24" spans="2:9" s="21" customFormat="1" ht="15" customHeight="1" x14ac:dyDescent="0.25">
      <c r="B24" s="193" t="s">
        <v>45</v>
      </c>
      <c r="C24" s="227" t="s">
        <v>112</v>
      </c>
      <c r="D24" s="206">
        <v>0.8</v>
      </c>
      <c r="E24" s="207">
        <v>0.75</v>
      </c>
      <c r="F24" s="195">
        <v>6.6666666666666721E-2</v>
      </c>
      <c r="G24" s="206">
        <v>2.4500000000000002</v>
      </c>
      <c r="H24" s="207">
        <v>2.39</v>
      </c>
      <c r="I24" s="195">
        <v>2.5104602510460271E-2</v>
      </c>
    </row>
    <row r="25" spans="2:9" s="21" customFormat="1" ht="15" customHeight="1" x14ac:dyDescent="0.25">
      <c r="B25" s="196" t="s">
        <v>44</v>
      </c>
      <c r="C25" s="227" t="s">
        <v>32</v>
      </c>
      <c r="D25" s="203">
        <v>0.75000000000000022</v>
      </c>
      <c r="E25" s="208">
        <v>0.71</v>
      </c>
      <c r="F25" s="197">
        <v>5.6338028169014454E-2</v>
      </c>
      <c r="G25" s="203">
        <v>2.72</v>
      </c>
      <c r="H25" s="208">
        <v>2.35</v>
      </c>
      <c r="I25" s="197">
        <v>0.15744680851063833</v>
      </c>
    </row>
    <row r="26" spans="2:9" s="21" customFormat="1" ht="15" customHeight="1" x14ac:dyDescent="0.25">
      <c r="B26" s="200" t="s">
        <v>45</v>
      </c>
      <c r="C26" s="227" t="s">
        <v>32</v>
      </c>
      <c r="D26" s="209">
        <v>0.75</v>
      </c>
      <c r="E26" s="210">
        <v>0.71</v>
      </c>
      <c r="F26" s="201">
        <v>5.6338028169014134E-2</v>
      </c>
      <c r="G26" s="209">
        <v>2.71</v>
      </c>
      <c r="H26" s="210">
        <v>2.34</v>
      </c>
      <c r="I26" s="201">
        <v>0.15811965811965817</v>
      </c>
    </row>
    <row r="27" spans="2:9" s="21" customFormat="1" ht="15" customHeight="1" x14ac:dyDescent="0.25">
      <c r="B27" s="211" t="s">
        <v>46</v>
      </c>
      <c r="C27" s="212"/>
      <c r="D27" s="213">
        <v>555940010</v>
      </c>
      <c r="E27" s="214">
        <v>554426296</v>
      </c>
      <c r="F27" s="215"/>
      <c r="G27" s="213">
        <v>555320288</v>
      </c>
      <c r="H27" s="214">
        <v>553946023</v>
      </c>
      <c r="I27" s="215"/>
    </row>
    <row r="28" spans="2:9" s="21" customFormat="1" ht="15" customHeight="1" x14ac:dyDescent="0.25">
      <c r="B28" s="202" t="s">
        <v>5</v>
      </c>
      <c r="C28" s="190" t="s">
        <v>35</v>
      </c>
      <c r="D28" s="116">
        <v>1463</v>
      </c>
      <c r="E28" s="152">
        <v>1481</v>
      </c>
      <c r="F28" s="205">
        <v>-1.2153950033760972E-2</v>
      </c>
      <c r="G28" s="116">
        <v>4375</v>
      </c>
      <c r="H28" s="152">
        <v>4579</v>
      </c>
      <c r="I28" s="205">
        <v>-4.4551212055033852E-2</v>
      </c>
    </row>
    <row r="29" spans="2:9" s="21" customFormat="1" ht="15" customHeight="1" x14ac:dyDescent="0.25">
      <c r="B29" s="193" t="s">
        <v>17</v>
      </c>
      <c r="C29" s="194"/>
      <c r="D29" s="158">
        <v>-351</v>
      </c>
      <c r="E29" s="108">
        <v>-352</v>
      </c>
      <c r="F29" s="195">
        <v>2.840909090909091E-3</v>
      </c>
      <c r="G29" s="158">
        <v>-1064</v>
      </c>
      <c r="H29" s="108">
        <v>-1057</v>
      </c>
      <c r="I29" s="195">
        <v>-6.6225165562913907E-3</v>
      </c>
    </row>
    <row r="30" spans="2:9" s="21" customFormat="1" ht="15" customHeight="1" x14ac:dyDescent="0.25">
      <c r="B30" s="216" t="s">
        <v>0</v>
      </c>
      <c r="C30" s="217" t="s">
        <v>35</v>
      </c>
      <c r="D30" s="218">
        <v>1112</v>
      </c>
      <c r="E30" s="219">
        <v>1129</v>
      </c>
      <c r="F30" s="197">
        <v>-1.5057573073516387E-2</v>
      </c>
      <c r="G30" s="218">
        <v>3311</v>
      </c>
      <c r="H30" s="219">
        <v>3522</v>
      </c>
      <c r="I30" s="197">
        <v>-5.99091425326519E-2</v>
      </c>
    </row>
    <row r="31" spans="2:9" s="21" customFormat="1" ht="15" customHeight="1" x14ac:dyDescent="0.25">
      <c r="B31" s="220" t="s">
        <v>27</v>
      </c>
      <c r="C31" s="194" t="s">
        <v>35</v>
      </c>
      <c r="D31" s="221">
        <v>0.1785888671875</v>
      </c>
      <c r="E31" s="222">
        <v>0.17849825238037845</v>
      </c>
      <c r="F31" s="223"/>
      <c r="G31" s="221">
        <v>0.17716136869811702</v>
      </c>
      <c r="H31" s="222">
        <v>0.18177126751617642</v>
      </c>
      <c r="I31" s="223"/>
    </row>
    <row r="32" spans="2:9" s="21" customFormat="1" ht="15" customHeight="1" x14ac:dyDescent="0.25">
      <c r="B32" s="216" t="s">
        <v>28</v>
      </c>
      <c r="C32" s="217" t="s">
        <v>35</v>
      </c>
      <c r="D32" s="224">
        <v>0.1357421875</v>
      </c>
      <c r="E32" s="225">
        <v>0.13607327949861395</v>
      </c>
      <c r="F32" s="146"/>
      <c r="G32" s="224">
        <v>0.13407572383073496</v>
      </c>
      <c r="H32" s="225">
        <v>0.13981183756103371</v>
      </c>
      <c r="I32" s="146"/>
    </row>
    <row r="33" spans="1:3" x14ac:dyDescent="0.2">
      <c r="B33" s="99"/>
    </row>
    <row r="34" spans="1:3" ht="15" x14ac:dyDescent="0.2">
      <c r="A34" s="12"/>
      <c r="B34" s="14" t="s">
        <v>111</v>
      </c>
      <c r="C34" s="13"/>
    </row>
    <row r="35" spans="1:3" ht="15" x14ac:dyDescent="0.2">
      <c r="A35" s="12"/>
      <c r="B35" s="14" t="s">
        <v>113</v>
      </c>
      <c r="C35" s="13"/>
    </row>
    <row r="36" spans="1:3" ht="15" x14ac:dyDescent="0.2">
      <c r="A36" s="12"/>
      <c r="B36" s="100"/>
      <c r="C36" s="13"/>
    </row>
    <row r="79" spans="1:1" x14ac:dyDescent="0.2">
      <c r="A79" s="13"/>
    </row>
  </sheetData>
  <hyperlinks>
    <hyperlink ref="B1" location="overview!A1" display="&lt; back to overview"/>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95" zoomScaleNormal="95" workbookViewId="0">
      <selection activeCell="D11" sqref="D11:N18"/>
    </sheetView>
  </sheetViews>
  <sheetFormatPr baseColWidth="10" defaultColWidth="11.42578125" defaultRowHeight="12.75" x14ac:dyDescent="0.2"/>
  <cols>
    <col min="1" max="1" width="2.5703125" style="4" bestFit="1" customWidth="1"/>
    <col min="2" max="2" width="75.5703125" style="18" customWidth="1"/>
    <col min="3" max="3" width="4" style="18" customWidth="1"/>
    <col min="4" max="4" width="24.5703125" style="18" customWidth="1"/>
    <col min="5" max="5" width="20.7109375" style="18" customWidth="1"/>
    <col min="6" max="6" width="13.28515625" style="4" customWidth="1"/>
    <col min="7" max="8" width="16.28515625" style="4" customWidth="1"/>
    <col min="9" max="11" width="14.5703125" style="4" customWidth="1"/>
    <col min="12" max="12" width="13.85546875" style="4" customWidth="1"/>
    <col min="13" max="13" width="15.140625" style="4" customWidth="1"/>
    <col min="14" max="14" width="13.7109375" style="4" customWidth="1"/>
    <col min="15" max="16384" width="11.42578125" style="4"/>
  </cols>
  <sheetData>
    <row r="1" spans="2:14" x14ac:dyDescent="0.2">
      <c r="B1" s="11" t="s">
        <v>31</v>
      </c>
      <c r="C1" s="11"/>
      <c r="D1" s="11"/>
      <c r="E1" s="11"/>
    </row>
    <row r="2" spans="2:14" x14ac:dyDescent="0.2">
      <c r="B2" s="17"/>
      <c r="C2" s="17"/>
      <c r="D2" s="17"/>
      <c r="E2" s="17"/>
    </row>
    <row r="3" spans="2:14" x14ac:dyDescent="0.2">
      <c r="B3" s="17"/>
      <c r="C3" s="17"/>
      <c r="D3" s="17"/>
      <c r="E3" s="17"/>
    </row>
    <row r="4" spans="2:14" x14ac:dyDescent="0.2">
      <c r="B4" s="6" t="s">
        <v>106</v>
      </c>
      <c r="C4" s="6"/>
      <c r="D4" s="6"/>
      <c r="E4" s="6"/>
    </row>
    <row r="6" spans="2:14" s="15" customFormat="1" ht="43.5" customHeight="1" x14ac:dyDescent="0.2">
      <c r="B6" s="274" t="s">
        <v>158</v>
      </c>
      <c r="C6" s="275"/>
      <c r="D6" s="275"/>
      <c r="E6" s="275"/>
      <c r="F6" s="275"/>
      <c r="G6" s="275"/>
      <c r="H6" s="275"/>
      <c r="I6" s="275"/>
      <c r="J6" s="229"/>
      <c r="K6" s="247"/>
    </row>
    <row r="7" spans="2:14" x14ac:dyDescent="0.2">
      <c r="B7" s="21"/>
      <c r="C7" s="21"/>
      <c r="D7" s="21"/>
      <c r="E7" s="21"/>
    </row>
    <row r="8" spans="2:14" x14ac:dyDescent="0.2">
      <c r="B8" s="89"/>
      <c r="C8" s="7"/>
      <c r="D8" s="7"/>
      <c r="E8" s="7"/>
      <c r="L8" s="89"/>
    </row>
    <row r="9" spans="2:14" x14ac:dyDescent="0.2">
      <c r="B9" s="6"/>
      <c r="C9" s="7"/>
      <c r="D9" s="7"/>
      <c r="E9" s="7"/>
    </row>
    <row r="10" spans="2:14" s="21" customFormat="1" ht="98.45" customHeight="1" thickBot="1" x14ac:dyDescent="0.25">
      <c r="B10" s="188" t="s">
        <v>110</v>
      </c>
      <c r="C10" s="23"/>
      <c r="D10" s="248" t="s">
        <v>175</v>
      </c>
      <c r="E10" s="230" t="s">
        <v>139</v>
      </c>
      <c r="F10" s="248" t="s">
        <v>176</v>
      </c>
      <c r="G10" s="230" t="s">
        <v>142</v>
      </c>
      <c r="H10" s="230" t="s">
        <v>141</v>
      </c>
      <c r="I10" s="230" t="s">
        <v>114</v>
      </c>
      <c r="J10" s="248" t="s">
        <v>177</v>
      </c>
      <c r="K10" s="230"/>
      <c r="L10" s="248" t="s">
        <v>178</v>
      </c>
      <c r="M10" s="230" t="s">
        <v>140</v>
      </c>
      <c r="N10" s="248" t="s">
        <v>179</v>
      </c>
    </row>
    <row r="11" spans="2:14" s="21" customFormat="1" ht="15" customHeight="1" thickTop="1" x14ac:dyDescent="0.25">
      <c r="B11" s="19" t="s">
        <v>13</v>
      </c>
      <c r="C11" s="24"/>
      <c r="D11" s="90">
        <v>24695</v>
      </c>
      <c r="E11" s="24"/>
      <c r="F11" s="183">
        <v>24695</v>
      </c>
      <c r="G11" s="183"/>
      <c r="H11" s="183"/>
      <c r="I11" s="185"/>
      <c r="J11" s="185">
        <v>24695</v>
      </c>
      <c r="K11" s="185"/>
      <c r="L11" s="185">
        <v>25191</v>
      </c>
      <c r="M11" s="185"/>
      <c r="N11" s="185">
        <v>25191</v>
      </c>
    </row>
    <row r="12" spans="2:14" s="21" customFormat="1" ht="15" customHeight="1" x14ac:dyDescent="0.25">
      <c r="B12" s="19" t="s">
        <v>0</v>
      </c>
      <c r="C12" s="24"/>
      <c r="D12" s="90">
        <v>3424</v>
      </c>
      <c r="E12" s="24">
        <v>-113</v>
      </c>
      <c r="F12" s="183">
        <v>3311</v>
      </c>
      <c r="G12" s="183">
        <v>-46</v>
      </c>
      <c r="H12" s="183">
        <v>-75</v>
      </c>
      <c r="I12" s="183">
        <v>830</v>
      </c>
      <c r="J12" s="183">
        <v>4020</v>
      </c>
      <c r="K12" s="183"/>
      <c r="L12" s="183">
        <v>3522</v>
      </c>
      <c r="M12" s="183">
        <v>-25</v>
      </c>
      <c r="N12" s="183">
        <v>3497</v>
      </c>
    </row>
    <row r="13" spans="2:14" s="21" customFormat="1" ht="15" customHeight="1" x14ac:dyDescent="0.25">
      <c r="B13" s="88" t="s">
        <v>18</v>
      </c>
      <c r="C13" s="25"/>
      <c r="D13" s="25">
        <v>-430</v>
      </c>
      <c r="E13" s="25">
        <v>-6</v>
      </c>
      <c r="F13" s="183">
        <v>-436</v>
      </c>
      <c r="G13" s="184">
        <v>-12</v>
      </c>
      <c r="H13" s="184">
        <v>0</v>
      </c>
      <c r="I13" s="186">
        <v>0</v>
      </c>
      <c r="J13" s="185">
        <v>-448</v>
      </c>
      <c r="K13" s="186"/>
      <c r="L13" s="186">
        <v>-484</v>
      </c>
      <c r="M13" s="186">
        <v>-8</v>
      </c>
      <c r="N13" s="186">
        <v>-492</v>
      </c>
    </row>
    <row r="14" spans="2:14" s="21" customFormat="1" ht="15" customHeight="1" x14ac:dyDescent="0.25">
      <c r="B14" s="19" t="s">
        <v>47</v>
      </c>
      <c r="C14" s="24"/>
      <c r="D14" s="90">
        <v>2994</v>
      </c>
      <c r="E14" s="24">
        <v>-119</v>
      </c>
      <c r="F14" s="183">
        <v>2875</v>
      </c>
      <c r="G14" s="183">
        <v>-58</v>
      </c>
      <c r="H14" s="183">
        <v>-75</v>
      </c>
      <c r="I14" s="185">
        <v>830</v>
      </c>
      <c r="J14" s="185">
        <v>3572</v>
      </c>
      <c r="K14" s="185"/>
      <c r="L14" s="185">
        <v>3038</v>
      </c>
      <c r="M14" s="185">
        <v>-33</v>
      </c>
      <c r="N14" s="185">
        <v>3005</v>
      </c>
    </row>
    <row r="15" spans="2:14" s="21" customFormat="1" ht="15" customHeight="1" x14ac:dyDescent="0.25">
      <c r="B15" s="20" t="s">
        <v>19</v>
      </c>
      <c r="C15" s="25"/>
      <c r="D15" s="25">
        <v>-669</v>
      </c>
      <c r="E15" s="25">
        <v>37</v>
      </c>
      <c r="F15" s="183">
        <v>-632</v>
      </c>
      <c r="G15" s="184">
        <v>13</v>
      </c>
      <c r="H15" s="184">
        <v>0</v>
      </c>
      <c r="I15" s="186">
        <v>-140</v>
      </c>
      <c r="J15" s="185">
        <v>-759</v>
      </c>
      <c r="K15" s="186"/>
      <c r="L15" s="186">
        <v>-855</v>
      </c>
      <c r="M15" s="186">
        <v>7</v>
      </c>
      <c r="N15" s="186">
        <v>-848</v>
      </c>
    </row>
    <row r="16" spans="2:14" s="21" customFormat="1" ht="15" customHeight="1" x14ac:dyDescent="0.25">
      <c r="B16" s="19" t="s">
        <v>42</v>
      </c>
      <c r="C16" s="24"/>
      <c r="D16" s="90">
        <v>2325</v>
      </c>
      <c r="E16" s="24">
        <v>-82</v>
      </c>
      <c r="F16" s="183">
        <v>2243</v>
      </c>
      <c r="G16" s="183">
        <v>-45</v>
      </c>
      <c r="H16" s="183">
        <v>-75</v>
      </c>
      <c r="I16" s="185">
        <v>690</v>
      </c>
      <c r="J16" s="185">
        <v>2813</v>
      </c>
      <c r="K16" s="185"/>
      <c r="L16" s="185">
        <v>2183</v>
      </c>
      <c r="M16" s="185">
        <v>-26</v>
      </c>
      <c r="N16" s="185">
        <v>2157</v>
      </c>
    </row>
    <row r="17" spans="2:14" s="21" customFormat="1" ht="15" customHeight="1" x14ac:dyDescent="0.25">
      <c r="B17" s="20" t="s">
        <v>43</v>
      </c>
      <c r="C17" s="25"/>
      <c r="D17" s="25">
        <v>-876</v>
      </c>
      <c r="E17" s="25">
        <v>0</v>
      </c>
      <c r="F17" s="183">
        <v>-876</v>
      </c>
      <c r="G17" s="184">
        <v>0</v>
      </c>
      <c r="H17" s="184">
        <v>52</v>
      </c>
      <c r="I17" s="186">
        <v>-478</v>
      </c>
      <c r="J17" s="185">
        <v>-1302</v>
      </c>
      <c r="K17" s="186"/>
      <c r="L17" s="186">
        <v>-854</v>
      </c>
      <c r="M17" s="186"/>
      <c r="N17" s="186">
        <v>-854</v>
      </c>
    </row>
    <row r="18" spans="2:14" s="21" customFormat="1" ht="15" customHeight="1" thickBot="1" x14ac:dyDescent="0.3">
      <c r="B18" s="26" t="s">
        <v>20</v>
      </c>
      <c r="C18" s="27"/>
      <c r="D18" s="91">
        <v>1449</v>
      </c>
      <c r="E18" s="27">
        <v>-82</v>
      </c>
      <c r="F18" s="187">
        <v>1367</v>
      </c>
      <c r="G18" s="187">
        <v>-45</v>
      </c>
      <c r="H18" s="187">
        <v>-23</v>
      </c>
      <c r="I18" s="168">
        <v>212</v>
      </c>
      <c r="J18" s="168">
        <v>1511</v>
      </c>
      <c r="K18" s="168"/>
      <c r="L18" s="168">
        <v>1329</v>
      </c>
      <c r="M18" s="168">
        <v>-26</v>
      </c>
      <c r="N18" s="168">
        <v>1303</v>
      </c>
    </row>
    <row r="20" spans="2:14" x14ac:dyDescent="0.2">
      <c r="B20" s="228"/>
      <c r="C20" s="22"/>
      <c r="D20" s="22"/>
      <c r="E20" s="22"/>
    </row>
  </sheetData>
  <mergeCells count="1">
    <mergeCell ref="B6:I6"/>
  </mergeCells>
  <hyperlinks>
    <hyperlink ref="B1" location="overview!A1" display="&lt; back to overview"/>
  </hyperlinks>
  <pageMargins left="0.7" right="0.7" top="0.78740157499999996" bottom="0.78740157499999996"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N20"/>
  <sheetViews>
    <sheetView showGridLines="0" zoomScale="95" zoomScaleNormal="95" workbookViewId="0">
      <selection activeCell="D11" sqref="D11:N18"/>
    </sheetView>
  </sheetViews>
  <sheetFormatPr baseColWidth="10" defaultColWidth="11.42578125" defaultRowHeight="12.75" x14ac:dyDescent="0.2"/>
  <cols>
    <col min="1" max="1" width="2.5703125" style="4" bestFit="1" customWidth="1"/>
    <col min="2" max="2" width="75.5703125" style="18" customWidth="1"/>
    <col min="3" max="3" width="4" style="18" customWidth="1"/>
    <col min="4" max="4" width="29.5703125" style="18" customWidth="1"/>
    <col min="5" max="5" width="20" style="18" customWidth="1"/>
    <col min="6" max="6" width="13.5703125" style="4" customWidth="1"/>
    <col min="7" max="7" width="15" style="4" bestFit="1" customWidth="1"/>
    <col min="8" max="8" width="14.5703125" style="4" customWidth="1"/>
    <col min="9" max="9" width="14.7109375" style="4" customWidth="1"/>
    <col min="10" max="10" width="12.7109375" style="4" customWidth="1"/>
    <col min="11" max="12" width="11.42578125" style="4"/>
    <col min="13" max="13" width="13.85546875" style="4" customWidth="1"/>
    <col min="14" max="16384" width="11.42578125" style="4"/>
  </cols>
  <sheetData>
    <row r="1" spans="2:14" x14ac:dyDescent="0.2">
      <c r="B1" s="11" t="s">
        <v>31</v>
      </c>
      <c r="C1" s="11"/>
      <c r="D1" s="11"/>
      <c r="E1" s="11"/>
    </row>
    <row r="2" spans="2:14" x14ac:dyDescent="0.2">
      <c r="B2" s="17"/>
      <c r="C2" s="17"/>
      <c r="D2" s="17"/>
      <c r="E2" s="17"/>
    </row>
    <row r="3" spans="2:14" x14ac:dyDescent="0.2">
      <c r="B3" s="17"/>
      <c r="C3" s="17"/>
      <c r="D3" s="17"/>
      <c r="E3" s="17"/>
    </row>
    <row r="4" spans="2:14" x14ac:dyDescent="0.2">
      <c r="B4" s="6" t="s">
        <v>106</v>
      </c>
      <c r="C4" s="6"/>
      <c r="D4" s="6"/>
      <c r="E4" s="6"/>
    </row>
    <row r="6" spans="2:14" s="15" customFormat="1" ht="43.5" customHeight="1" x14ac:dyDescent="0.2">
      <c r="B6" s="274" t="s">
        <v>185</v>
      </c>
      <c r="C6" s="275"/>
      <c r="D6" s="275"/>
      <c r="E6" s="275"/>
      <c r="F6" s="275"/>
      <c r="G6" s="275"/>
      <c r="H6" s="275"/>
    </row>
    <row r="7" spans="2:14" x14ac:dyDescent="0.2">
      <c r="B7" s="21"/>
      <c r="C7" s="21"/>
      <c r="D7" s="21"/>
      <c r="E7" s="21"/>
    </row>
    <row r="8" spans="2:14" x14ac:dyDescent="0.2">
      <c r="B8" s="249"/>
      <c r="C8" s="7"/>
      <c r="D8" s="7"/>
      <c r="E8" s="7"/>
      <c r="L8" s="249"/>
    </row>
    <row r="9" spans="2:14" x14ac:dyDescent="0.2">
      <c r="B9" s="6"/>
      <c r="C9" s="7"/>
      <c r="D9" s="7"/>
      <c r="E9" s="7"/>
    </row>
    <row r="10" spans="2:14" s="21" customFormat="1" ht="81.599999999999994" customHeight="1" thickBot="1" x14ac:dyDescent="0.25">
      <c r="B10" s="231" t="s">
        <v>110</v>
      </c>
      <c r="C10" s="23"/>
      <c r="D10" s="248" t="s">
        <v>180</v>
      </c>
      <c r="E10" s="230" t="s">
        <v>139</v>
      </c>
      <c r="F10" s="248" t="s">
        <v>181</v>
      </c>
      <c r="G10" s="230" t="s">
        <v>142</v>
      </c>
      <c r="H10" s="230" t="s">
        <v>141</v>
      </c>
      <c r="I10" s="230" t="s">
        <v>114</v>
      </c>
      <c r="J10" s="248" t="s">
        <v>182</v>
      </c>
      <c r="K10" s="230"/>
      <c r="L10" s="248" t="s">
        <v>183</v>
      </c>
      <c r="M10" s="230" t="s">
        <v>140</v>
      </c>
      <c r="N10" s="248" t="s">
        <v>184</v>
      </c>
    </row>
    <row r="11" spans="2:14" s="21" customFormat="1" ht="15" customHeight="1" thickTop="1" x14ac:dyDescent="0.25">
      <c r="B11" s="19" t="s">
        <v>13</v>
      </c>
      <c r="C11" s="24"/>
      <c r="D11" s="90">
        <v>8192</v>
      </c>
      <c r="E11" s="24"/>
      <c r="F11" s="183">
        <v>8192</v>
      </c>
      <c r="G11" s="183"/>
      <c r="H11" s="183"/>
      <c r="I11" s="185"/>
      <c r="J11" s="185">
        <v>8192</v>
      </c>
      <c r="K11" s="185"/>
      <c r="L11" s="185">
        <v>8297</v>
      </c>
      <c r="M11" s="185"/>
      <c r="N11" s="185">
        <v>8297</v>
      </c>
    </row>
    <row r="12" spans="2:14" s="21" customFormat="1" ht="15" customHeight="1" x14ac:dyDescent="0.25">
      <c r="B12" s="19" t="s">
        <v>0</v>
      </c>
      <c r="C12" s="24"/>
      <c r="D12" s="90">
        <v>1153</v>
      </c>
      <c r="E12" s="24">
        <v>-41</v>
      </c>
      <c r="F12" s="183">
        <v>1112</v>
      </c>
      <c r="G12" s="183">
        <v>-6</v>
      </c>
      <c r="H12" s="183">
        <v>-75</v>
      </c>
      <c r="I12" s="183">
        <v>10</v>
      </c>
      <c r="J12" s="183">
        <v>1041</v>
      </c>
      <c r="K12" s="183"/>
      <c r="L12" s="183">
        <v>1129</v>
      </c>
      <c r="M12" s="183">
        <v>-15</v>
      </c>
      <c r="N12" s="183">
        <v>1114</v>
      </c>
    </row>
    <row r="13" spans="2:14" s="21" customFormat="1" ht="15" customHeight="1" x14ac:dyDescent="0.25">
      <c r="B13" s="88" t="s">
        <v>18</v>
      </c>
      <c r="C13" s="25"/>
      <c r="D13" s="25">
        <v>-137</v>
      </c>
      <c r="E13" s="25">
        <v>-2</v>
      </c>
      <c r="F13" s="184">
        <v>-139</v>
      </c>
      <c r="G13" s="184">
        <v>-5</v>
      </c>
      <c r="H13" s="184">
        <v>0</v>
      </c>
      <c r="I13" s="186">
        <v>0</v>
      </c>
      <c r="J13" s="186">
        <v>-144</v>
      </c>
      <c r="K13" s="186"/>
      <c r="L13" s="186">
        <v>-158</v>
      </c>
      <c r="M13" s="186">
        <v>-5</v>
      </c>
      <c r="N13" s="186">
        <v>-163</v>
      </c>
    </row>
    <row r="14" spans="2:14" s="21" customFormat="1" ht="15" customHeight="1" x14ac:dyDescent="0.25">
      <c r="B14" s="19" t="s">
        <v>47</v>
      </c>
      <c r="C14" s="24"/>
      <c r="D14" s="90">
        <v>1016</v>
      </c>
      <c r="E14" s="24">
        <v>-43</v>
      </c>
      <c r="F14" s="183">
        <v>973</v>
      </c>
      <c r="G14" s="183">
        <v>-11</v>
      </c>
      <c r="H14" s="183">
        <v>-75</v>
      </c>
      <c r="I14" s="185">
        <v>10</v>
      </c>
      <c r="J14" s="185">
        <v>897</v>
      </c>
      <c r="K14" s="185"/>
      <c r="L14" s="185">
        <v>971</v>
      </c>
      <c r="M14" s="185">
        <v>-20</v>
      </c>
      <c r="N14" s="185">
        <v>951</v>
      </c>
    </row>
    <row r="15" spans="2:14" s="21" customFormat="1" ht="15" customHeight="1" x14ac:dyDescent="0.25">
      <c r="B15" s="20" t="s">
        <v>19</v>
      </c>
      <c r="C15" s="25"/>
      <c r="D15" s="25">
        <v>-222</v>
      </c>
      <c r="E15" s="25">
        <v>14</v>
      </c>
      <c r="F15" s="184">
        <v>-208</v>
      </c>
      <c r="G15" s="184">
        <v>3</v>
      </c>
      <c r="H15" s="184">
        <v>0</v>
      </c>
      <c r="I15" s="186">
        <v>7</v>
      </c>
      <c r="J15" s="186">
        <v>-198</v>
      </c>
      <c r="K15" s="186"/>
      <c r="L15" s="186">
        <v>-266</v>
      </c>
      <c r="M15" s="186">
        <v>3</v>
      </c>
      <c r="N15" s="186">
        <v>-263</v>
      </c>
    </row>
    <row r="16" spans="2:14" s="21" customFormat="1" ht="15" customHeight="1" x14ac:dyDescent="0.25">
      <c r="B16" s="19" t="s">
        <v>42</v>
      </c>
      <c r="C16" s="24"/>
      <c r="D16" s="90">
        <v>794</v>
      </c>
      <c r="E16" s="24">
        <v>-29</v>
      </c>
      <c r="F16" s="183">
        <v>765</v>
      </c>
      <c r="G16" s="183">
        <v>-8</v>
      </c>
      <c r="H16" s="183">
        <v>-75</v>
      </c>
      <c r="I16" s="185">
        <v>17</v>
      </c>
      <c r="J16" s="185">
        <v>699</v>
      </c>
      <c r="K16" s="185"/>
      <c r="L16" s="185">
        <v>705</v>
      </c>
      <c r="M16" s="185">
        <v>-17</v>
      </c>
      <c r="N16" s="185">
        <v>688</v>
      </c>
    </row>
    <row r="17" spans="2:14" s="21" customFormat="1" ht="15" customHeight="1" x14ac:dyDescent="0.25">
      <c r="B17" s="20" t="s">
        <v>43</v>
      </c>
      <c r="C17" s="25"/>
      <c r="D17" s="25">
        <v>-320</v>
      </c>
      <c r="E17" s="25">
        <v>0</v>
      </c>
      <c r="F17" s="184">
        <v>-320</v>
      </c>
      <c r="G17" s="184">
        <v>0</v>
      </c>
      <c r="H17" s="184">
        <v>52</v>
      </c>
      <c r="I17" s="186">
        <v>-12</v>
      </c>
      <c r="J17" s="186">
        <v>-280</v>
      </c>
      <c r="K17" s="186"/>
      <c r="L17" s="186">
        <v>-292</v>
      </c>
      <c r="M17" s="186"/>
      <c r="N17" s="186">
        <v>-292</v>
      </c>
    </row>
    <row r="18" spans="2:14" s="21" customFormat="1" ht="15" customHeight="1" thickBot="1" x14ac:dyDescent="0.3">
      <c r="B18" s="26" t="s">
        <v>20</v>
      </c>
      <c r="C18" s="27"/>
      <c r="D18" s="91">
        <v>474</v>
      </c>
      <c r="E18" s="27">
        <v>-29</v>
      </c>
      <c r="F18" s="187">
        <v>445</v>
      </c>
      <c r="G18" s="187">
        <v>-8</v>
      </c>
      <c r="H18" s="187">
        <v>-23</v>
      </c>
      <c r="I18" s="168">
        <v>5</v>
      </c>
      <c r="J18" s="168">
        <v>419</v>
      </c>
      <c r="K18" s="168"/>
      <c r="L18" s="168">
        <v>413</v>
      </c>
      <c r="M18" s="168">
        <v>-17</v>
      </c>
      <c r="N18" s="168">
        <v>396</v>
      </c>
    </row>
    <row r="20" spans="2:14" x14ac:dyDescent="0.2">
      <c r="B20" s="228"/>
      <c r="C20" s="22"/>
      <c r="D20" s="22"/>
      <c r="E20" s="22"/>
    </row>
  </sheetData>
  <mergeCells count="1">
    <mergeCell ref="B6:H6"/>
  </mergeCells>
  <hyperlinks>
    <hyperlink ref="B1" location="overview!A1" display="&lt; back to overview"/>
  </hyperlinks>
  <pageMargins left="0.7" right="0.7" top="0.78740157499999996" bottom="0.78740157499999996"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showGridLines="0" workbookViewId="0">
      <selection activeCell="C8" sqref="C8:D20"/>
    </sheetView>
  </sheetViews>
  <sheetFormatPr baseColWidth="10" defaultRowHeight="15" x14ac:dyDescent="0.25"/>
  <cols>
    <col min="1" max="1" width="3.42578125" customWidth="1"/>
    <col min="2" max="2" width="64.28515625" customWidth="1"/>
    <col min="3" max="3" width="13.7109375" bestFit="1" customWidth="1"/>
    <col min="4" max="4" width="23" customWidth="1"/>
  </cols>
  <sheetData>
    <row r="1" spans="2:11" x14ac:dyDescent="0.25">
      <c r="B1" s="11" t="s">
        <v>31</v>
      </c>
    </row>
    <row r="3" spans="2:11" x14ac:dyDescent="0.25">
      <c r="B3" s="6" t="s">
        <v>127</v>
      </c>
    </row>
    <row r="7" spans="2:11" ht="15.75" thickBot="1" x14ac:dyDescent="0.3">
      <c r="B7" s="101" t="s">
        <v>12</v>
      </c>
      <c r="C7" s="235" t="s">
        <v>187</v>
      </c>
      <c r="D7" s="235" t="s">
        <v>186</v>
      </c>
    </row>
    <row r="8" spans="2:11" x14ac:dyDescent="0.25">
      <c r="B8" s="150" t="s">
        <v>118</v>
      </c>
      <c r="C8" s="115">
        <v>33886</v>
      </c>
      <c r="D8" s="152"/>
    </row>
    <row r="9" spans="2:11" x14ac:dyDescent="0.25">
      <c r="B9" s="157" t="s">
        <v>131</v>
      </c>
      <c r="C9" s="158">
        <v>-486</v>
      </c>
      <c r="D9" s="108"/>
    </row>
    <row r="10" spans="2:11" ht="15.75" thickBot="1" x14ac:dyDescent="0.3">
      <c r="B10" s="162" t="s">
        <v>130</v>
      </c>
      <c r="C10" s="163">
        <v>-558</v>
      </c>
      <c r="D10" s="164"/>
    </row>
    <row r="11" spans="2:11" ht="15.75" thickBot="1" x14ac:dyDescent="0.3">
      <c r="B11" s="166" t="s">
        <v>120</v>
      </c>
      <c r="C11" s="167">
        <v>32842</v>
      </c>
      <c r="D11" s="168" t="s">
        <v>143</v>
      </c>
    </row>
    <row r="12" spans="2:11" x14ac:dyDescent="0.25">
      <c r="B12" s="150"/>
      <c r="C12" s="152"/>
      <c r="D12" s="152"/>
    </row>
    <row r="13" spans="2:11" x14ac:dyDescent="0.25">
      <c r="B13" s="154" t="s">
        <v>119</v>
      </c>
      <c r="C13" s="116">
        <v>1814</v>
      </c>
      <c r="D13" s="108"/>
      <c r="K13" s="152"/>
    </row>
    <row r="14" spans="2:11" x14ac:dyDescent="0.25">
      <c r="B14" s="236" t="s">
        <v>122</v>
      </c>
      <c r="C14" s="158">
        <v>43</v>
      </c>
      <c r="D14" s="108"/>
    </row>
    <row r="15" spans="2:11" x14ac:dyDescent="0.25">
      <c r="B15" s="236" t="s">
        <v>123</v>
      </c>
      <c r="C15" s="158">
        <v>-103</v>
      </c>
      <c r="D15" s="108"/>
    </row>
    <row r="16" spans="2:11" x14ac:dyDescent="0.25">
      <c r="B16" s="236" t="s">
        <v>124</v>
      </c>
      <c r="C16" s="244">
        <v>62</v>
      </c>
      <c r="D16" s="245"/>
    </row>
    <row r="17" spans="2:4" ht="15.75" thickBot="1" x14ac:dyDescent="0.3">
      <c r="B17" s="162" t="s">
        <v>130</v>
      </c>
      <c r="C17" s="163">
        <v>-12</v>
      </c>
      <c r="D17" s="177"/>
    </row>
    <row r="18" spans="2:4" ht="15.75" thickBot="1" x14ac:dyDescent="0.3">
      <c r="B18" s="237" t="s">
        <v>126</v>
      </c>
      <c r="C18" s="167">
        <f>SUM(C13:C17)</f>
        <v>1804</v>
      </c>
      <c r="D18" s="168" t="s">
        <v>144</v>
      </c>
    </row>
    <row r="19" spans="2:4" ht="27" thickBot="1" x14ac:dyDescent="0.3">
      <c r="B19" s="242" t="s">
        <v>121</v>
      </c>
      <c r="C19" s="243">
        <v>43</v>
      </c>
      <c r="D19" s="238"/>
    </row>
    <row r="20" spans="2:4" ht="15.75" thickBot="1" x14ac:dyDescent="0.3">
      <c r="B20" s="239" t="s">
        <v>125</v>
      </c>
      <c r="C20" s="240">
        <f>SUM(C18:C19)</f>
        <v>1847</v>
      </c>
      <c r="D20" s="241" t="s">
        <v>145</v>
      </c>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workbookViewId="0">
      <selection activeCell="D8" sqref="D8:E28"/>
    </sheetView>
  </sheetViews>
  <sheetFormatPr baseColWidth="10" defaultRowHeight="15" x14ac:dyDescent="0.25"/>
  <cols>
    <col min="1" max="1" width="3.42578125" customWidth="1"/>
    <col min="2" max="2" width="64.28515625" customWidth="1"/>
    <col min="3" max="3" width="3.28515625" customWidth="1"/>
    <col min="4" max="4" width="13.7109375" bestFit="1" customWidth="1"/>
    <col min="5" max="5" width="23" customWidth="1"/>
  </cols>
  <sheetData>
    <row r="1" spans="2:12" x14ac:dyDescent="0.25">
      <c r="B1" s="11" t="s">
        <v>31</v>
      </c>
      <c r="C1" s="11"/>
    </row>
    <row r="3" spans="2:12" x14ac:dyDescent="0.25">
      <c r="B3" s="6" t="s">
        <v>170</v>
      </c>
      <c r="C3" s="6"/>
    </row>
    <row r="7" spans="2:12" ht="15.75" thickBot="1" x14ac:dyDescent="0.3">
      <c r="B7" s="101" t="s">
        <v>12</v>
      </c>
      <c r="C7" s="101"/>
      <c r="D7" s="252" t="s">
        <v>172</v>
      </c>
      <c r="E7" s="253" t="s">
        <v>174</v>
      </c>
    </row>
    <row r="8" spans="2:12" x14ac:dyDescent="0.25">
      <c r="B8" s="150" t="s">
        <v>118</v>
      </c>
      <c r="C8" s="150"/>
      <c r="D8" s="115">
        <v>8297</v>
      </c>
      <c r="E8" s="152">
        <v>25191</v>
      </c>
    </row>
    <row r="9" spans="2:12" x14ac:dyDescent="0.25">
      <c r="B9" s="157" t="s">
        <v>159</v>
      </c>
      <c r="C9" s="157"/>
      <c r="D9" s="158">
        <v>-117</v>
      </c>
      <c r="E9" s="108">
        <v>-387</v>
      </c>
    </row>
    <row r="10" spans="2:12" ht="15.75" thickBot="1" x14ac:dyDescent="0.3">
      <c r="B10" s="162" t="s">
        <v>160</v>
      </c>
      <c r="C10" s="162"/>
      <c r="D10" s="163">
        <v>-253</v>
      </c>
      <c r="E10" s="164">
        <v>-253</v>
      </c>
      <c r="F10" s="250"/>
    </row>
    <row r="11" spans="2:12" ht="15.75" thickBot="1" x14ac:dyDescent="0.3">
      <c r="B11" s="166" t="s">
        <v>161</v>
      </c>
      <c r="C11" s="166"/>
      <c r="D11" s="167">
        <v>7927</v>
      </c>
      <c r="E11" s="168">
        <v>24551</v>
      </c>
      <c r="F11" s="250"/>
    </row>
    <row r="12" spans="2:12" ht="15.75" thickBot="1" x14ac:dyDescent="0.3">
      <c r="B12" s="150"/>
      <c r="C12" s="150"/>
      <c r="D12" s="152"/>
      <c r="E12" s="152"/>
      <c r="F12" s="250"/>
    </row>
    <row r="13" spans="2:12" ht="15.75" thickBot="1" x14ac:dyDescent="0.3">
      <c r="B13" s="258" t="s">
        <v>162</v>
      </c>
      <c r="C13" s="258"/>
      <c r="D13" s="180">
        <v>1114</v>
      </c>
      <c r="E13" s="256">
        <v>3497</v>
      </c>
      <c r="F13" s="250"/>
      <c r="L13" s="152"/>
    </row>
    <row r="14" spans="2:12" x14ac:dyDescent="0.25">
      <c r="B14" s="254" t="s">
        <v>163</v>
      </c>
      <c r="C14" s="254"/>
      <c r="D14" s="266">
        <v>15</v>
      </c>
      <c r="E14" s="257">
        <v>25</v>
      </c>
      <c r="F14" s="250"/>
    </row>
    <row r="15" spans="2:12" x14ac:dyDescent="0.25">
      <c r="B15" s="260" t="s">
        <v>164</v>
      </c>
      <c r="C15" s="260"/>
      <c r="D15" s="116">
        <v>1129</v>
      </c>
      <c r="E15" s="155">
        <v>3522</v>
      </c>
      <c r="F15" s="250"/>
    </row>
    <row r="16" spans="2:12" x14ac:dyDescent="0.25">
      <c r="B16" s="236" t="s">
        <v>160</v>
      </c>
      <c r="C16" s="236"/>
      <c r="D16" s="158">
        <v>-20</v>
      </c>
      <c r="E16" s="108">
        <v>-20</v>
      </c>
      <c r="F16" s="250"/>
    </row>
    <row r="17" spans="2:6" x14ac:dyDescent="0.25">
      <c r="B17" s="260" t="s">
        <v>197</v>
      </c>
      <c r="C17" s="260"/>
      <c r="D17" s="116">
        <v>1109</v>
      </c>
      <c r="E17" s="155">
        <v>3502</v>
      </c>
      <c r="F17" s="250"/>
    </row>
    <row r="18" spans="2:6" ht="15.75" thickBot="1" x14ac:dyDescent="0.3">
      <c r="B18" s="251" t="s">
        <v>165</v>
      </c>
      <c r="C18" s="251"/>
      <c r="D18" s="244">
        <v>14</v>
      </c>
      <c r="E18" s="245">
        <v>14</v>
      </c>
      <c r="F18" s="250"/>
    </row>
    <row r="19" spans="2:6" ht="15.75" thickBot="1" x14ac:dyDescent="0.3">
      <c r="B19" s="259" t="s">
        <v>166</v>
      </c>
      <c r="C19" s="259"/>
      <c r="D19" s="180">
        <v>1123</v>
      </c>
      <c r="E19" s="181">
        <v>3516</v>
      </c>
      <c r="F19" s="250"/>
    </row>
    <row r="20" spans="2:6" ht="15.75" thickBot="1" x14ac:dyDescent="0.3">
      <c r="B20" s="255"/>
      <c r="C20" s="255"/>
      <c r="D20" s="105"/>
      <c r="E20" s="105"/>
      <c r="F20" s="250"/>
    </row>
    <row r="21" spans="2:6" ht="15.75" thickBot="1" x14ac:dyDescent="0.3">
      <c r="B21" s="259" t="s">
        <v>167</v>
      </c>
      <c r="C21" s="259"/>
      <c r="D21" s="267">
        <v>396</v>
      </c>
      <c r="E21" s="181">
        <v>1303</v>
      </c>
      <c r="F21" s="250"/>
    </row>
    <row r="22" spans="2:6" x14ac:dyDescent="0.25">
      <c r="B22" s="255" t="s">
        <v>168</v>
      </c>
      <c r="C22" s="255"/>
      <c r="D22" s="268">
        <v>4</v>
      </c>
      <c r="E22" s="105">
        <v>6</v>
      </c>
      <c r="F22" s="250"/>
    </row>
    <row r="23" spans="2:6" x14ac:dyDescent="0.25">
      <c r="B23" s="251" t="s">
        <v>163</v>
      </c>
      <c r="C23" s="251"/>
      <c r="D23" s="269">
        <v>13</v>
      </c>
      <c r="E23" s="245">
        <v>20</v>
      </c>
      <c r="F23" s="250"/>
    </row>
    <row r="24" spans="2:6" x14ac:dyDescent="0.25">
      <c r="B24" s="261" t="s">
        <v>169</v>
      </c>
      <c r="C24" s="261"/>
      <c r="D24" s="270">
        <v>413</v>
      </c>
      <c r="E24" s="262">
        <v>1329</v>
      </c>
      <c r="F24" s="250"/>
    </row>
    <row r="25" spans="2:6" x14ac:dyDescent="0.25">
      <c r="B25" s="263" t="s">
        <v>160</v>
      </c>
      <c r="C25" s="263"/>
      <c r="D25" s="244">
        <v>-2</v>
      </c>
      <c r="E25" s="262">
        <v>-2</v>
      </c>
      <c r="F25" s="250"/>
    </row>
    <row r="26" spans="2:6" x14ac:dyDescent="0.25">
      <c r="B26" s="154" t="s">
        <v>197</v>
      </c>
      <c r="C26" s="154"/>
      <c r="D26" s="116">
        <v>411</v>
      </c>
      <c r="E26" s="155">
        <v>1327</v>
      </c>
      <c r="F26" s="250"/>
    </row>
    <row r="27" spans="2:6" ht="15.75" thickBot="1" x14ac:dyDescent="0.3">
      <c r="B27" s="264" t="s">
        <v>165</v>
      </c>
      <c r="C27" s="264"/>
      <c r="D27" s="191">
        <v>10</v>
      </c>
      <c r="E27" s="265">
        <v>10</v>
      </c>
      <c r="F27" s="250"/>
    </row>
    <row r="28" spans="2:6" ht="15.75" thickBot="1" x14ac:dyDescent="0.3">
      <c r="B28" s="258" t="s">
        <v>166</v>
      </c>
      <c r="C28" s="258"/>
      <c r="D28" s="180">
        <v>421</v>
      </c>
      <c r="E28" s="181">
        <v>1337</v>
      </c>
      <c r="F28" s="250"/>
    </row>
    <row r="29" spans="2:6" x14ac:dyDescent="0.25">
      <c r="E29" s="250"/>
      <c r="F29" s="250"/>
    </row>
    <row r="30" spans="2:6" x14ac:dyDescent="0.25">
      <c r="D30" s="250"/>
      <c r="E30" s="250"/>
      <c r="F30" s="250"/>
    </row>
    <row r="31" spans="2:6" x14ac:dyDescent="0.25">
      <c r="E31" s="250"/>
      <c r="F31" s="250"/>
    </row>
    <row r="33" spans="5:6" x14ac:dyDescent="0.25">
      <c r="E33" s="250"/>
      <c r="F33" s="250"/>
    </row>
    <row r="34" spans="5:6" x14ac:dyDescent="0.25">
      <c r="E34" s="250"/>
      <c r="F34" s="250"/>
    </row>
    <row r="35" spans="5:6" x14ac:dyDescent="0.25">
      <c r="E35" s="250"/>
      <c r="F35" s="250"/>
    </row>
    <row r="36" spans="5:6" x14ac:dyDescent="0.25">
      <c r="E36" s="250"/>
      <c r="F36" s="250"/>
    </row>
    <row r="37" spans="5:6" x14ac:dyDescent="0.25">
      <c r="E37" s="250"/>
      <c r="F37" s="250"/>
    </row>
    <row r="38" spans="5:6" x14ac:dyDescent="0.25">
      <c r="E38" s="250"/>
      <c r="F38" s="250"/>
    </row>
    <row r="39" spans="5:6" x14ac:dyDescent="0.25">
      <c r="E39" s="250"/>
      <c r="F39" s="250"/>
    </row>
    <row r="40" spans="5:6" x14ac:dyDescent="0.25">
      <c r="E40" s="250"/>
      <c r="F40" s="250"/>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E30"/>
  <sheetViews>
    <sheetView showGridLines="0" topLeftCell="A2" zoomScaleNormal="100" workbookViewId="0">
      <selection activeCell="C7" sqref="C7:E25"/>
    </sheetView>
  </sheetViews>
  <sheetFormatPr baseColWidth="10" defaultColWidth="11.42578125" defaultRowHeight="12.75" x14ac:dyDescent="0.2"/>
  <cols>
    <col min="1" max="1" width="2.5703125" style="4" bestFit="1" customWidth="1"/>
    <col min="2" max="2" width="59.42578125" style="4" customWidth="1"/>
    <col min="3" max="4" width="24" style="4" customWidth="1"/>
    <col min="5" max="5" width="12.5703125" style="4" customWidth="1"/>
    <col min="6" max="16384" width="11.42578125" style="4"/>
  </cols>
  <sheetData>
    <row r="1" spans="2:5" x14ac:dyDescent="0.2">
      <c r="B1" s="11" t="s">
        <v>31</v>
      </c>
    </row>
    <row r="2" spans="2:5" x14ac:dyDescent="0.2">
      <c r="B2" s="11"/>
    </row>
    <row r="3" spans="2:5" x14ac:dyDescent="0.2">
      <c r="B3" s="11"/>
      <c r="D3" s="16"/>
    </row>
    <row r="4" spans="2:5" x14ac:dyDescent="0.2">
      <c r="B4" s="5" t="s">
        <v>99</v>
      </c>
    </row>
    <row r="5" spans="2:5" x14ac:dyDescent="0.2">
      <c r="B5" s="5"/>
      <c r="C5" s="55"/>
      <c r="D5" s="56"/>
      <c r="E5" s="53"/>
    </row>
    <row r="6" spans="2:5" s="21" customFormat="1" ht="22.15" customHeight="1" thickBot="1" x14ac:dyDescent="0.3">
      <c r="B6" s="101" t="s">
        <v>12</v>
      </c>
      <c r="C6" s="147" t="s">
        <v>146</v>
      </c>
      <c r="D6" s="148" t="s">
        <v>115</v>
      </c>
      <c r="E6" s="149" t="s">
        <v>11</v>
      </c>
    </row>
    <row r="7" spans="2:5" s="21" customFormat="1" ht="15" customHeight="1" x14ac:dyDescent="0.25">
      <c r="B7" s="150" t="s">
        <v>48</v>
      </c>
      <c r="C7" s="151"/>
      <c r="D7" s="152"/>
      <c r="E7" s="153"/>
    </row>
    <row r="8" spans="2:5" s="21" customFormat="1" ht="15" customHeight="1" x14ac:dyDescent="0.25">
      <c r="B8" s="154" t="s">
        <v>49</v>
      </c>
      <c r="C8" s="116">
        <v>14593</v>
      </c>
      <c r="D8" s="155">
        <v>12604</v>
      </c>
      <c r="E8" s="156">
        <v>0.16</v>
      </c>
    </row>
    <row r="9" spans="2:5" s="21" customFormat="1" ht="15" customHeight="1" x14ac:dyDescent="0.25">
      <c r="B9" s="157" t="s">
        <v>50</v>
      </c>
      <c r="C9" s="158">
        <v>6569</v>
      </c>
      <c r="D9" s="108">
        <v>6260</v>
      </c>
      <c r="E9" s="109">
        <v>0.05</v>
      </c>
    </row>
    <row r="10" spans="2:5" s="21" customFormat="1" ht="15" customHeight="1" x14ac:dyDescent="0.25">
      <c r="B10" s="157" t="s">
        <v>51</v>
      </c>
      <c r="C10" s="158">
        <v>3179</v>
      </c>
      <c r="D10" s="108">
        <v>3252</v>
      </c>
      <c r="E10" s="109">
        <v>-0.02</v>
      </c>
    </row>
    <row r="11" spans="2:5" s="21" customFormat="1" ht="15" customHeight="1" x14ac:dyDescent="0.25">
      <c r="B11" s="159" t="s">
        <v>52</v>
      </c>
      <c r="C11" s="160">
        <v>2456</v>
      </c>
      <c r="D11" s="111">
        <v>1636</v>
      </c>
      <c r="E11" s="112">
        <v>0.5</v>
      </c>
    </row>
    <row r="12" spans="2:5" s="21" customFormat="1" ht="15" customHeight="1" x14ac:dyDescent="0.25">
      <c r="B12" s="161" t="s">
        <v>53</v>
      </c>
      <c r="C12" s="115">
        <v>41130</v>
      </c>
      <c r="D12" s="152">
        <v>40529</v>
      </c>
      <c r="E12" s="156">
        <v>0.01</v>
      </c>
    </row>
    <row r="13" spans="2:5" s="21" customFormat="1" ht="15" customHeight="1" x14ac:dyDescent="0.25">
      <c r="B13" s="157" t="s">
        <v>54</v>
      </c>
      <c r="C13" s="158">
        <v>9939</v>
      </c>
      <c r="D13" s="108">
        <v>9555</v>
      </c>
      <c r="E13" s="109">
        <v>0.04</v>
      </c>
    </row>
    <row r="14" spans="2:5" s="21" customFormat="1" ht="15" customHeight="1" thickBot="1" x14ac:dyDescent="0.3">
      <c r="B14" s="162" t="s">
        <v>55</v>
      </c>
      <c r="C14" s="163">
        <v>28479</v>
      </c>
      <c r="D14" s="164">
        <v>28457</v>
      </c>
      <c r="E14" s="165">
        <v>0</v>
      </c>
    </row>
    <row r="15" spans="2:5" s="21" customFormat="1" ht="15" customHeight="1" thickBot="1" x14ac:dyDescent="0.3">
      <c r="B15" s="166" t="s">
        <v>33</v>
      </c>
      <c r="C15" s="167">
        <v>55723</v>
      </c>
      <c r="D15" s="168">
        <v>53133</v>
      </c>
      <c r="E15" s="169">
        <v>0.05</v>
      </c>
    </row>
    <row r="16" spans="2:5" s="21" customFormat="1" ht="15" customHeight="1" x14ac:dyDescent="0.25">
      <c r="B16" s="150"/>
      <c r="C16" s="115"/>
      <c r="D16" s="152"/>
      <c r="E16" s="153"/>
    </row>
    <row r="17" spans="1:5" s="21" customFormat="1" ht="15" customHeight="1" x14ac:dyDescent="0.25">
      <c r="B17" s="150" t="s">
        <v>56</v>
      </c>
      <c r="C17" s="115"/>
      <c r="D17" s="152"/>
      <c r="E17" s="153"/>
    </row>
    <row r="18" spans="1:5" s="21" customFormat="1" ht="15" customHeight="1" x14ac:dyDescent="0.25">
      <c r="B18" s="154" t="s">
        <v>57</v>
      </c>
      <c r="C18" s="116">
        <v>31725</v>
      </c>
      <c r="D18" s="155">
        <v>31413</v>
      </c>
      <c r="E18" s="156">
        <v>0.01</v>
      </c>
    </row>
    <row r="19" spans="1:5" s="21" customFormat="1" ht="15" customHeight="1" x14ac:dyDescent="0.25">
      <c r="B19" s="157" t="s">
        <v>58</v>
      </c>
      <c r="C19" s="158">
        <v>1574</v>
      </c>
      <c r="D19" s="108">
        <v>1688</v>
      </c>
      <c r="E19" s="109">
        <v>-7.0000000000000007E-2</v>
      </c>
    </row>
    <row r="20" spans="1:5" s="21" customFormat="1" ht="15" customHeight="1" x14ac:dyDescent="0.25">
      <c r="B20" s="157" t="s">
        <v>59</v>
      </c>
      <c r="C20" s="158">
        <v>8445</v>
      </c>
      <c r="D20" s="108">
        <v>7795</v>
      </c>
      <c r="E20" s="109">
        <v>0.08</v>
      </c>
    </row>
    <row r="21" spans="1:5" s="21" customFormat="1" ht="15" customHeight="1" x14ac:dyDescent="0.25">
      <c r="B21" s="170" t="s">
        <v>60</v>
      </c>
      <c r="C21" s="171">
        <v>18960.984999</v>
      </c>
      <c r="D21" s="172">
        <v>19042.177791539998</v>
      </c>
      <c r="E21" s="173">
        <v>0</v>
      </c>
    </row>
    <row r="22" spans="1:5" s="21" customFormat="1" ht="15" customHeight="1" x14ac:dyDescent="0.25">
      <c r="B22" s="161" t="s">
        <v>61</v>
      </c>
      <c r="C22" s="115">
        <v>9182</v>
      </c>
      <c r="D22" s="152">
        <v>8059</v>
      </c>
      <c r="E22" s="174">
        <v>0.14000000000000001</v>
      </c>
    </row>
    <row r="23" spans="1:5" s="21" customFormat="1" ht="15" customHeight="1" x14ac:dyDescent="0.25">
      <c r="B23" s="154" t="s">
        <v>62</v>
      </c>
      <c r="C23" s="116">
        <v>14816</v>
      </c>
      <c r="D23" s="155">
        <v>13661</v>
      </c>
      <c r="E23" s="156">
        <v>0.08</v>
      </c>
    </row>
    <row r="24" spans="1:5" s="21" customFormat="1" ht="15" customHeight="1" thickBot="1" x14ac:dyDescent="0.3">
      <c r="B24" s="175" t="s">
        <v>63</v>
      </c>
      <c r="C24" s="176">
        <v>23998</v>
      </c>
      <c r="D24" s="177">
        <v>21720</v>
      </c>
      <c r="E24" s="178">
        <v>0.1</v>
      </c>
    </row>
    <row r="25" spans="1:5" s="21" customFormat="1" ht="15" customHeight="1" thickBot="1" x14ac:dyDescent="0.3">
      <c r="B25" s="179" t="s">
        <v>64</v>
      </c>
      <c r="C25" s="180">
        <v>55723</v>
      </c>
      <c r="D25" s="181">
        <v>53133</v>
      </c>
      <c r="E25" s="182">
        <v>0.05</v>
      </c>
    </row>
    <row r="30" spans="1:5" ht="15" x14ac:dyDescent="0.2">
      <c r="A30" s="12"/>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2"/>
  <sheetViews>
    <sheetView showGridLines="0" workbookViewId="0">
      <selection activeCell="D7" sqref="D7:I22"/>
    </sheetView>
  </sheetViews>
  <sheetFormatPr baseColWidth="10" defaultColWidth="11.42578125" defaultRowHeight="12.75" x14ac:dyDescent="0.2"/>
  <cols>
    <col min="1" max="1" width="2.5703125" style="4" bestFit="1" customWidth="1"/>
    <col min="2" max="2" width="58.7109375" style="4" customWidth="1"/>
    <col min="3" max="3" width="4.28515625" style="4" customWidth="1"/>
    <col min="4" max="5" width="12" style="4" customWidth="1"/>
    <col min="6" max="6" width="11.5703125" style="4" customWidth="1"/>
    <col min="7" max="7" width="12.85546875" style="4" customWidth="1"/>
    <col min="8" max="9" width="12" style="4" customWidth="1"/>
    <col min="10" max="16384" width="11.42578125" style="4"/>
  </cols>
  <sheetData>
    <row r="1" spans="2:9" x14ac:dyDescent="0.2">
      <c r="B1" s="11" t="s">
        <v>31</v>
      </c>
      <c r="C1" s="11"/>
    </row>
    <row r="3" spans="2:9" x14ac:dyDescent="0.2">
      <c r="D3" s="16"/>
      <c r="E3" s="16"/>
      <c r="G3" s="16"/>
      <c r="H3" s="16"/>
    </row>
    <row r="4" spans="2:9" x14ac:dyDescent="0.2">
      <c r="B4" s="5" t="s">
        <v>100</v>
      </c>
      <c r="C4" s="5"/>
    </row>
    <row r="5" spans="2:9" x14ac:dyDescent="0.2">
      <c r="B5" s="5"/>
      <c r="C5" s="5"/>
    </row>
    <row r="6" spans="2:9" s="21" customFormat="1" ht="18.600000000000001" customHeight="1" thickBot="1" x14ac:dyDescent="0.3">
      <c r="B6" s="101" t="s">
        <v>12</v>
      </c>
      <c r="C6" s="101"/>
      <c r="D6" s="127" t="s">
        <v>171</v>
      </c>
      <c r="E6" s="128" t="s">
        <v>172</v>
      </c>
      <c r="F6" s="129" t="s">
        <v>11</v>
      </c>
      <c r="G6" s="127" t="s">
        <v>173</v>
      </c>
      <c r="H6" s="128" t="s">
        <v>174</v>
      </c>
      <c r="I6" s="129" t="s">
        <v>11</v>
      </c>
    </row>
    <row r="7" spans="2:9" s="21" customFormat="1" ht="15" customHeight="1" x14ac:dyDescent="0.25">
      <c r="B7" s="130" t="s">
        <v>65</v>
      </c>
      <c r="C7" s="130"/>
      <c r="D7" s="131">
        <v>699</v>
      </c>
      <c r="E7" s="132">
        <v>688</v>
      </c>
      <c r="F7" s="133">
        <v>1.5988372093023256E-2</v>
      </c>
      <c r="G7" s="131">
        <v>2813</v>
      </c>
      <c r="H7" s="132">
        <v>2157</v>
      </c>
      <c r="I7" s="133">
        <v>0.30412610106629578</v>
      </c>
    </row>
    <row r="8" spans="2:9" s="21" customFormat="1" ht="15" customHeight="1" x14ac:dyDescent="0.25">
      <c r="B8" s="134" t="s">
        <v>17</v>
      </c>
      <c r="C8" s="134"/>
      <c r="D8" s="135">
        <v>351</v>
      </c>
      <c r="E8" s="136">
        <v>352</v>
      </c>
      <c r="F8" s="137">
        <v>-2.840909090909091E-3</v>
      </c>
      <c r="G8" s="135">
        <v>1064</v>
      </c>
      <c r="H8" s="136">
        <v>1057</v>
      </c>
      <c r="I8" s="137">
        <v>6.6225165562913907E-3</v>
      </c>
    </row>
    <row r="9" spans="2:9" s="21" customFormat="1" ht="15" customHeight="1" x14ac:dyDescent="0.25">
      <c r="B9" s="134" t="s">
        <v>67</v>
      </c>
      <c r="C9" s="134"/>
      <c r="D9" s="135">
        <v>99.053000000000111</v>
      </c>
      <c r="E9" s="136">
        <v>98</v>
      </c>
      <c r="F9" s="137">
        <v>1.0744897959184806E-2</v>
      </c>
      <c r="G9" s="135">
        <v>-1472</v>
      </c>
      <c r="H9" s="136">
        <v>-393</v>
      </c>
      <c r="I9" s="137" t="s">
        <v>129</v>
      </c>
    </row>
    <row r="10" spans="2:9" s="21" customFormat="1" ht="15" customHeight="1" x14ac:dyDescent="0.25">
      <c r="B10" s="138" t="s">
        <v>21</v>
      </c>
      <c r="D10" s="139">
        <v>1149.0530000000001</v>
      </c>
      <c r="E10" s="140">
        <v>1138</v>
      </c>
      <c r="F10" s="141">
        <v>9.7126537785589724E-3</v>
      </c>
      <c r="G10" s="139">
        <v>2405</v>
      </c>
      <c r="H10" s="140">
        <v>2821</v>
      </c>
      <c r="I10" s="141">
        <v>-0.14746543778801843</v>
      </c>
    </row>
    <row r="11" spans="2:9" s="21" customFormat="1" ht="15" customHeight="1" x14ac:dyDescent="0.25">
      <c r="B11" s="134" t="s">
        <v>68</v>
      </c>
      <c r="C11" s="134"/>
      <c r="D11" s="135">
        <v>-525.05300000000011</v>
      </c>
      <c r="E11" s="136">
        <v>-431</v>
      </c>
      <c r="F11" s="142">
        <v>-0.21822041763341093</v>
      </c>
      <c r="G11" s="135">
        <v>-1356</v>
      </c>
      <c r="H11" s="136">
        <v>-1116</v>
      </c>
      <c r="I11" s="142">
        <v>-0.21505376344086022</v>
      </c>
    </row>
    <row r="12" spans="2:9" s="21" customFormat="1" ht="15" customHeight="1" x14ac:dyDescent="0.25">
      <c r="B12" s="138" t="s">
        <v>69</v>
      </c>
      <c r="C12" s="138"/>
      <c r="D12" s="139">
        <v>624</v>
      </c>
      <c r="E12" s="140">
        <v>707</v>
      </c>
      <c r="F12" s="141">
        <v>-0.1173974540311174</v>
      </c>
      <c r="G12" s="139">
        <v>1049</v>
      </c>
      <c r="H12" s="140">
        <v>1705</v>
      </c>
      <c r="I12" s="141">
        <v>-0.38475073313782993</v>
      </c>
    </row>
    <row r="13" spans="2:9" s="21" customFormat="1" ht="15" customHeight="1" x14ac:dyDescent="0.25">
      <c r="B13" s="134" t="s">
        <v>70</v>
      </c>
      <c r="C13" s="134"/>
      <c r="D13" s="135">
        <v>-335</v>
      </c>
      <c r="E13" s="136">
        <v>-227</v>
      </c>
      <c r="F13" s="137">
        <v>-0.47577092511013214</v>
      </c>
      <c r="G13" s="135">
        <v>955</v>
      </c>
      <c r="H13" s="136">
        <v>-6075</v>
      </c>
      <c r="I13" s="137">
        <v>1.157201646090535</v>
      </c>
    </row>
    <row r="14" spans="2:9" s="21" customFormat="1" ht="15" customHeight="1" x14ac:dyDescent="0.25">
      <c r="B14" s="134" t="s">
        <v>71</v>
      </c>
      <c r="C14" s="138"/>
      <c r="D14" s="135">
        <v>-59</v>
      </c>
      <c r="E14" s="136">
        <v>-68</v>
      </c>
      <c r="F14" s="137">
        <v>0.13235294117647059</v>
      </c>
      <c r="G14" s="135">
        <v>-832</v>
      </c>
      <c r="H14" s="136">
        <v>-863</v>
      </c>
      <c r="I14" s="137">
        <v>3.5921205098493628E-2</v>
      </c>
    </row>
    <row r="15" spans="2:9" s="21" customFormat="1" ht="15" customHeight="1" x14ac:dyDescent="0.25">
      <c r="B15" s="138" t="s">
        <v>72</v>
      </c>
      <c r="C15" s="134"/>
      <c r="D15" s="139">
        <v>230</v>
      </c>
      <c r="E15" s="140">
        <v>412</v>
      </c>
      <c r="F15" s="141">
        <v>-0.44174757281553401</v>
      </c>
      <c r="G15" s="139">
        <v>1172</v>
      </c>
      <c r="H15" s="140">
        <v>-5233</v>
      </c>
      <c r="I15" s="141">
        <v>1.2239633097649532</v>
      </c>
    </row>
    <row r="16" spans="2:9" s="21" customFormat="1" ht="15" customHeight="1" x14ac:dyDescent="0.25">
      <c r="B16" s="134" t="s">
        <v>73</v>
      </c>
      <c r="C16" s="138"/>
      <c r="D16" s="135">
        <v>-20</v>
      </c>
      <c r="E16" s="136">
        <v>-294</v>
      </c>
      <c r="F16" s="137">
        <v>0.93197278911564629</v>
      </c>
      <c r="G16" s="135">
        <v>-378</v>
      </c>
      <c r="H16" s="136">
        <v>5230</v>
      </c>
      <c r="I16" s="137">
        <v>-1.0722753346080305</v>
      </c>
    </row>
    <row r="17" spans="2:9" s="21" customFormat="1" ht="15" customHeight="1" x14ac:dyDescent="0.25">
      <c r="B17" s="134" t="s">
        <v>74</v>
      </c>
      <c r="C17" s="134"/>
      <c r="D17" s="135">
        <v>-21</v>
      </c>
      <c r="E17" s="136">
        <v>-17</v>
      </c>
      <c r="F17" s="137">
        <v>-0.23529411764705882</v>
      </c>
      <c r="G17" s="135">
        <v>26</v>
      </c>
      <c r="H17" s="136">
        <v>-104</v>
      </c>
      <c r="I17" s="137">
        <v>1.25</v>
      </c>
    </row>
    <row r="18" spans="2:9" s="21" customFormat="1" ht="15" customHeight="1" x14ac:dyDescent="0.25">
      <c r="B18" s="143" t="s">
        <v>75</v>
      </c>
      <c r="C18" s="143"/>
      <c r="D18" s="144">
        <v>189</v>
      </c>
      <c r="E18" s="145">
        <v>101</v>
      </c>
      <c r="F18" s="146">
        <v>0.87128712871287128</v>
      </c>
      <c r="G18" s="144">
        <v>820</v>
      </c>
      <c r="H18" s="145">
        <v>-107</v>
      </c>
      <c r="I18" s="146" t="s">
        <v>129</v>
      </c>
    </row>
    <row r="19" spans="2:9" s="21" customFormat="1" ht="15" customHeight="1" x14ac:dyDescent="0.25"/>
    <row r="22" spans="2:9" x14ac:dyDescent="0.2">
      <c r="B22" s="138" t="s">
        <v>66</v>
      </c>
      <c r="C22" s="138"/>
      <c r="D22" s="139">
        <v>1022</v>
      </c>
      <c r="E22" s="140">
        <v>1059</v>
      </c>
      <c r="F22" s="141">
        <v>-3.4938621340887627E-2</v>
      </c>
      <c r="G22" s="139">
        <v>3884</v>
      </c>
      <c r="H22" s="140">
        <v>3267</v>
      </c>
      <c r="I22" s="141">
        <v>0.18885827976737068</v>
      </c>
    </row>
  </sheetData>
  <hyperlinks>
    <hyperlink ref="B1" location="overview!A1" display="&lt; zurück zum Index"/>
  </hyperlinks>
  <pageMargins left="0.7" right="0.7" top="0.78740157499999996" bottom="0.78740157499999996" header="0.3" footer="0.3"/>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showGridLines="0" zoomScale="85" zoomScaleNormal="85" workbookViewId="0">
      <selection activeCell="C9" sqref="C9:AC40"/>
    </sheetView>
  </sheetViews>
  <sheetFormatPr baseColWidth="10" defaultColWidth="11.42578125" defaultRowHeight="12.75" x14ac:dyDescent="0.2"/>
  <cols>
    <col min="1" max="1" width="3.140625" style="4" customWidth="1"/>
    <col min="2" max="2" width="54" style="15" customWidth="1"/>
    <col min="3" max="3" width="13.140625" style="4" bestFit="1" customWidth="1"/>
    <col min="4" max="4" width="2.5703125" style="4" bestFit="1" customWidth="1"/>
    <col min="5" max="5" width="13.140625" style="4" bestFit="1" customWidth="1"/>
    <col min="6" max="6" width="9.28515625" style="4" bestFit="1" customWidth="1"/>
    <col min="7" max="7" width="13.140625" style="4" bestFit="1" customWidth="1"/>
    <col min="8" max="8" width="2.5703125" style="4" bestFit="1" customWidth="1"/>
    <col min="9" max="9" width="13.140625" style="4" bestFit="1" customWidth="1"/>
    <col min="10" max="10" width="2.5703125" style="4" bestFit="1" customWidth="1"/>
    <col min="11" max="11" width="9.28515625" style="4" bestFit="1" customWidth="1"/>
    <col min="12" max="12" width="13.140625" style="4" bestFit="1" customWidth="1"/>
    <col min="13" max="13" width="2.5703125" style="4" bestFit="1" customWidth="1"/>
    <col min="14" max="14" width="13.140625" style="4" bestFit="1" customWidth="1"/>
    <col min="15" max="15" width="2.5703125" style="4" bestFit="1" customWidth="1"/>
    <col min="16" max="16" width="9.28515625" style="4" bestFit="1" customWidth="1"/>
    <col min="17" max="18" width="13.140625" style="4" bestFit="1" customWidth="1"/>
    <col min="19" max="19" width="9.28515625" style="4" bestFit="1" customWidth="1"/>
    <col min="20" max="20" width="13.140625" style="4" bestFit="1" customWidth="1"/>
    <col min="21" max="21" width="2.5703125" style="4" bestFit="1" customWidth="1"/>
    <col min="22" max="22" width="13.140625" style="4" bestFit="1" customWidth="1"/>
    <col min="23" max="23" width="2.5703125" style="4" bestFit="1" customWidth="1"/>
    <col min="24" max="24" width="9.28515625" style="4" bestFit="1" customWidth="1"/>
    <col min="25" max="25" width="13.140625" style="4" bestFit="1" customWidth="1"/>
    <col min="26" max="26" width="2.5703125" style="4" bestFit="1" customWidth="1"/>
    <col min="27" max="27" width="13.140625" style="4" bestFit="1" customWidth="1"/>
    <col min="28" max="28" width="2.28515625" style="4" bestFit="1" customWidth="1"/>
    <col min="29" max="29" width="9.28515625" style="4" bestFit="1" customWidth="1"/>
    <col min="30" max="16384" width="11.42578125" style="4"/>
  </cols>
  <sheetData>
    <row r="1" spans="2:29" x14ac:dyDescent="0.2">
      <c r="B1" s="43" t="s">
        <v>31</v>
      </c>
    </row>
    <row r="2" spans="2:29" x14ac:dyDescent="0.2">
      <c r="B2" s="43"/>
    </row>
    <row r="3" spans="2:29" x14ac:dyDescent="0.2">
      <c r="C3" s="16"/>
      <c r="D3" s="16"/>
    </row>
    <row r="4" spans="2:29" x14ac:dyDescent="0.2">
      <c r="B4" s="75" t="s">
        <v>188</v>
      </c>
      <c r="C4" s="71"/>
      <c r="D4" s="71"/>
      <c r="E4" s="71"/>
      <c r="F4" s="71"/>
      <c r="G4" s="71"/>
      <c r="H4" s="71"/>
      <c r="I4" s="71"/>
      <c r="J4" s="71"/>
      <c r="K4" s="71"/>
    </row>
    <row r="6" spans="2:29" x14ac:dyDescent="0.2">
      <c r="B6" s="44"/>
    </row>
    <row r="7" spans="2:29" x14ac:dyDescent="0.2">
      <c r="B7" s="22"/>
      <c r="C7" s="277" t="s">
        <v>4</v>
      </c>
      <c r="D7" s="277"/>
      <c r="E7" s="277">
        <v>0</v>
      </c>
      <c r="F7" s="277">
        <v>0</v>
      </c>
      <c r="G7" s="276" t="s">
        <v>1</v>
      </c>
      <c r="H7" s="276"/>
      <c r="I7" s="276">
        <v>0</v>
      </c>
      <c r="J7" s="276"/>
      <c r="K7" s="276">
        <v>0</v>
      </c>
      <c r="L7" s="276" t="s">
        <v>2</v>
      </c>
      <c r="M7" s="276"/>
      <c r="N7" s="276">
        <v>0</v>
      </c>
      <c r="O7" s="276"/>
      <c r="P7" s="276">
        <v>0</v>
      </c>
      <c r="Q7" s="276" t="s">
        <v>3</v>
      </c>
      <c r="R7" s="276">
        <v>0</v>
      </c>
      <c r="S7" s="276">
        <v>0</v>
      </c>
      <c r="T7" s="276" t="s">
        <v>9</v>
      </c>
      <c r="U7" s="276"/>
      <c r="V7" s="276"/>
      <c r="W7" s="276"/>
      <c r="X7" s="276"/>
      <c r="Y7" s="276" t="s">
        <v>10</v>
      </c>
      <c r="Z7" s="276"/>
      <c r="AA7" s="276">
        <v>0</v>
      </c>
      <c r="AB7" s="276"/>
      <c r="AC7" s="276">
        <v>0</v>
      </c>
    </row>
    <row r="8" spans="2:29" s="15" customFormat="1" ht="15.75" thickBot="1" x14ac:dyDescent="0.25">
      <c r="B8" s="45" t="s">
        <v>12</v>
      </c>
      <c r="C8" s="46" t="s">
        <v>173</v>
      </c>
      <c r="D8" s="47" t="s">
        <v>35</v>
      </c>
      <c r="E8" s="46" t="s">
        <v>174</v>
      </c>
      <c r="F8" s="49" t="s">
        <v>11</v>
      </c>
      <c r="G8" s="46" t="s">
        <v>173</v>
      </c>
      <c r="H8" s="47" t="s">
        <v>34</v>
      </c>
      <c r="I8" s="46" t="s">
        <v>174</v>
      </c>
      <c r="J8" s="47" t="s">
        <v>34</v>
      </c>
      <c r="K8" s="49" t="s">
        <v>11</v>
      </c>
      <c r="L8" s="46" t="s">
        <v>173</v>
      </c>
      <c r="M8" s="47"/>
      <c r="N8" s="46" t="s">
        <v>174</v>
      </c>
      <c r="O8" s="47"/>
      <c r="P8" s="49" t="s">
        <v>11</v>
      </c>
      <c r="Q8" s="46" t="s">
        <v>173</v>
      </c>
      <c r="R8" s="46" t="s">
        <v>174</v>
      </c>
      <c r="S8" s="49" t="s">
        <v>11</v>
      </c>
      <c r="T8" s="46" t="s">
        <v>173</v>
      </c>
      <c r="U8" s="47" t="s">
        <v>80</v>
      </c>
      <c r="V8" s="46" t="s">
        <v>174</v>
      </c>
      <c r="W8" s="47" t="s">
        <v>117</v>
      </c>
      <c r="X8" s="49" t="s">
        <v>11</v>
      </c>
      <c r="Y8" s="46" t="s">
        <v>173</v>
      </c>
      <c r="Z8" s="48"/>
      <c r="AA8" s="46" t="s">
        <v>174</v>
      </c>
      <c r="AB8" s="48"/>
      <c r="AC8" s="49" t="s">
        <v>11</v>
      </c>
    </row>
    <row r="9" spans="2:29" x14ac:dyDescent="0.2">
      <c r="B9" s="32"/>
      <c r="C9" s="118"/>
      <c r="D9" s="78"/>
      <c r="E9" s="78"/>
      <c r="F9" s="79"/>
      <c r="G9" s="118"/>
      <c r="H9" s="80"/>
      <c r="I9" s="78"/>
      <c r="J9" s="78"/>
      <c r="K9" s="79"/>
      <c r="L9" s="118"/>
      <c r="M9" s="80"/>
      <c r="N9" s="78"/>
      <c r="O9" s="78"/>
      <c r="P9" s="79"/>
      <c r="Q9" s="118"/>
      <c r="R9" s="78"/>
      <c r="S9" s="79"/>
      <c r="T9" s="118"/>
      <c r="U9" s="80"/>
      <c r="V9" s="78"/>
      <c r="W9" s="78"/>
      <c r="X9" s="79"/>
      <c r="Y9" s="118"/>
      <c r="Z9" s="80"/>
      <c r="AA9" s="78"/>
      <c r="AB9" s="78"/>
      <c r="AC9" s="79"/>
    </row>
    <row r="10" spans="2:29" x14ac:dyDescent="0.2">
      <c r="B10" s="33" t="s">
        <v>13</v>
      </c>
      <c r="C10" s="119">
        <v>12247</v>
      </c>
      <c r="D10" s="57"/>
      <c r="E10" s="57">
        <v>13355</v>
      </c>
      <c r="F10" s="58">
        <v>-0.08</v>
      </c>
      <c r="G10" s="119">
        <v>4857</v>
      </c>
      <c r="H10" s="59"/>
      <c r="I10" s="57">
        <v>4764</v>
      </c>
      <c r="J10" s="57"/>
      <c r="K10" s="58">
        <v>0.02</v>
      </c>
      <c r="L10" s="119">
        <v>6762</v>
      </c>
      <c r="M10" s="59"/>
      <c r="N10" s="57">
        <v>6422</v>
      </c>
      <c r="O10" s="57"/>
      <c r="P10" s="58">
        <v>0.05</v>
      </c>
      <c r="Q10" s="119">
        <v>991</v>
      </c>
      <c r="R10" s="57">
        <v>748</v>
      </c>
      <c r="S10" s="58">
        <v>0.32</v>
      </c>
      <c r="T10" s="119">
        <v>-162</v>
      </c>
      <c r="U10" s="57"/>
      <c r="V10" s="57">
        <v>-98</v>
      </c>
      <c r="W10" s="57"/>
      <c r="X10" s="58">
        <v>-0.65</v>
      </c>
      <c r="Y10" s="119">
        <v>24695</v>
      </c>
      <c r="Z10" s="57"/>
      <c r="AA10" s="57">
        <v>25191</v>
      </c>
      <c r="AB10" s="57"/>
      <c r="AC10" s="58">
        <v>-0.02</v>
      </c>
    </row>
    <row r="11" spans="2:29" x14ac:dyDescent="0.2">
      <c r="B11" s="34" t="s">
        <v>14</v>
      </c>
      <c r="C11" s="120">
        <v>12222</v>
      </c>
      <c r="D11" s="60"/>
      <c r="E11" s="60">
        <v>13332</v>
      </c>
      <c r="F11" s="58">
        <v>-0.08</v>
      </c>
      <c r="G11" s="120">
        <v>4816</v>
      </c>
      <c r="H11" s="61"/>
      <c r="I11" s="60">
        <v>4722</v>
      </c>
      <c r="J11" s="60"/>
      <c r="K11" s="58">
        <v>0.02</v>
      </c>
      <c r="L11" s="120">
        <v>6755</v>
      </c>
      <c r="M11" s="61"/>
      <c r="N11" s="60">
        <v>6422</v>
      </c>
      <c r="O11" s="60"/>
      <c r="P11" s="58">
        <v>0.05</v>
      </c>
      <c r="Q11" s="120">
        <v>900</v>
      </c>
      <c r="R11" s="60">
        <v>712</v>
      </c>
      <c r="S11" s="58">
        <v>0.26</v>
      </c>
      <c r="T11" s="120">
        <v>2</v>
      </c>
      <c r="U11" s="60"/>
      <c r="V11" s="60">
        <v>3</v>
      </c>
      <c r="W11" s="60"/>
      <c r="X11" s="58">
        <v>-0.33</v>
      </c>
      <c r="Y11" s="120">
        <v>24695</v>
      </c>
      <c r="Z11" s="60"/>
      <c r="AA11" s="60">
        <v>25191</v>
      </c>
      <c r="AB11" s="60"/>
      <c r="AC11" s="58">
        <v>-0.02</v>
      </c>
    </row>
    <row r="12" spans="2:29" x14ac:dyDescent="0.2">
      <c r="B12" s="34" t="s">
        <v>15</v>
      </c>
      <c r="C12" s="120">
        <v>25</v>
      </c>
      <c r="D12" s="60"/>
      <c r="E12" s="60">
        <v>23</v>
      </c>
      <c r="F12" s="58">
        <v>0.09</v>
      </c>
      <c r="G12" s="120">
        <v>41</v>
      </c>
      <c r="H12" s="61"/>
      <c r="I12" s="60">
        <v>42</v>
      </c>
      <c r="J12" s="60"/>
      <c r="K12" s="58">
        <v>-0.02</v>
      </c>
      <c r="L12" s="120">
        <v>7</v>
      </c>
      <c r="M12" s="61"/>
      <c r="N12" s="60">
        <v>0</v>
      </c>
      <c r="O12" s="60"/>
      <c r="P12" s="58" t="s">
        <v>198</v>
      </c>
      <c r="Q12" s="120">
        <v>91</v>
      </c>
      <c r="R12" s="60">
        <v>36</v>
      </c>
      <c r="S12" s="58">
        <v>1.53</v>
      </c>
      <c r="T12" s="120">
        <v>-164</v>
      </c>
      <c r="U12" s="60"/>
      <c r="V12" s="60">
        <v>-101</v>
      </c>
      <c r="W12" s="60"/>
      <c r="X12" s="58">
        <v>-0.62</v>
      </c>
      <c r="Y12" s="120">
        <v>0</v>
      </c>
      <c r="Z12" s="60"/>
      <c r="AA12" s="60">
        <v>0</v>
      </c>
      <c r="AB12" s="60"/>
      <c r="AC12" s="58" t="s">
        <v>198</v>
      </c>
    </row>
    <row r="13" spans="2:29" x14ac:dyDescent="0.2">
      <c r="B13" s="34" t="s">
        <v>16</v>
      </c>
      <c r="C13" s="121">
        <v>0.49</v>
      </c>
      <c r="D13" s="58"/>
      <c r="E13" s="58">
        <v>0.53</v>
      </c>
      <c r="F13" s="58"/>
      <c r="G13" s="121">
        <v>0.2</v>
      </c>
      <c r="H13" s="62"/>
      <c r="I13" s="58">
        <v>0.19</v>
      </c>
      <c r="J13" s="58"/>
      <c r="K13" s="58"/>
      <c r="L13" s="121">
        <v>0.27</v>
      </c>
      <c r="M13" s="62"/>
      <c r="N13" s="58">
        <v>0.25</v>
      </c>
      <c r="O13" s="58"/>
      <c r="P13" s="58"/>
      <c r="Q13" s="121">
        <v>0.04</v>
      </c>
      <c r="R13" s="58">
        <v>0.03</v>
      </c>
      <c r="S13" s="58"/>
      <c r="T13" s="121">
        <v>0</v>
      </c>
      <c r="U13" s="58"/>
      <c r="V13" s="58">
        <v>0</v>
      </c>
      <c r="W13" s="58"/>
      <c r="X13" s="58"/>
      <c r="Y13" s="121">
        <v>1</v>
      </c>
      <c r="Z13" s="58"/>
      <c r="AA13" s="58">
        <v>1</v>
      </c>
      <c r="AB13" s="58"/>
      <c r="AC13" s="58"/>
    </row>
    <row r="14" spans="2:29" x14ac:dyDescent="0.2">
      <c r="B14" s="33" t="s">
        <v>5</v>
      </c>
      <c r="C14" s="120">
        <v>2204</v>
      </c>
      <c r="D14" s="60"/>
      <c r="E14" s="60">
        <v>2397</v>
      </c>
      <c r="F14" s="58">
        <v>-0.08</v>
      </c>
      <c r="G14" s="120">
        <v>1076</v>
      </c>
      <c r="H14" s="61"/>
      <c r="I14" s="60">
        <v>1119</v>
      </c>
      <c r="J14" s="60"/>
      <c r="K14" s="58">
        <v>-0.04</v>
      </c>
      <c r="L14" s="120">
        <v>1061</v>
      </c>
      <c r="M14" s="61"/>
      <c r="N14" s="60">
        <v>1042</v>
      </c>
      <c r="O14" s="60"/>
      <c r="P14" s="58">
        <v>0.02</v>
      </c>
      <c r="Q14" s="120">
        <v>64</v>
      </c>
      <c r="R14" s="60">
        <v>40</v>
      </c>
      <c r="S14" s="58">
        <v>0.6</v>
      </c>
      <c r="T14" s="120">
        <v>679</v>
      </c>
      <c r="U14" s="60"/>
      <c r="V14" s="60">
        <v>-44</v>
      </c>
      <c r="W14" s="60"/>
      <c r="X14" s="58" t="s">
        <v>129</v>
      </c>
      <c r="Y14" s="120">
        <v>5084</v>
      </c>
      <c r="Z14" s="60"/>
      <c r="AA14" s="60">
        <v>4554</v>
      </c>
      <c r="AB14" s="60"/>
      <c r="AC14" s="58">
        <v>0.12</v>
      </c>
    </row>
    <row r="15" spans="2:29" x14ac:dyDescent="0.2">
      <c r="B15" s="33" t="s">
        <v>17</v>
      </c>
      <c r="C15" s="120">
        <v>534</v>
      </c>
      <c r="D15" s="60"/>
      <c r="E15" s="60">
        <v>554</v>
      </c>
      <c r="F15" s="58">
        <v>-0.04</v>
      </c>
      <c r="G15" s="120">
        <v>222</v>
      </c>
      <c r="H15" s="61"/>
      <c r="I15" s="60">
        <v>214</v>
      </c>
      <c r="J15" s="60"/>
      <c r="K15" s="58">
        <v>0.04</v>
      </c>
      <c r="L15" s="120">
        <v>286</v>
      </c>
      <c r="M15" s="61"/>
      <c r="N15" s="60">
        <v>273</v>
      </c>
      <c r="O15" s="60"/>
      <c r="P15" s="58">
        <v>0.05</v>
      </c>
      <c r="Q15" s="120">
        <v>15</v>
      </c>
      <c r="R15" s="60">
        <v>8</v>
      </c>
      <c r="S15" s="58">
        <v>0.88</v>
      </c>
      <c r="T15" s="120">
        <v>7</v>
      </c>
      <c r="U15" s="60"/>
      <c r="V15" s="60">
        <v>8</v>
      </c>
      <c r="W15" s="60"/>
      <c r="X15" s="58">
        <v>-0.13</v>
      </c>
      <c r="Y15" s="120">
        <v>1064</v>
      </c>
      <c r="Z15" s="60"/>
      <c r="AA15" s="60">
        <v>1057</v>
      </c>
      <c r="AB15" s="60"/>
      <c r="AC15" s="58">
        <v>0.01</v>
      </c>
    </row>
    <row r="16" spans="2:29" x14ac:dyDescent="0.2">
      <c r="B16" s="33" t="s">
        <v>0</v>
      </c>
      <c r="C16" s="119">
        <v>1670</v>
      </c>
      <c r="D16" s="57"/>
      <c r="E16" s="57">
        <v>1843</v>
      </c>
      <c r="F16" s="58">
        <v>-0.09</v>
      </c>
      <c r="G16" s="119">
        <v>854</v>
      </c>
      <c r="H16" s="59"/>
      <c r="I16" s="57">
        <v>905</v>
      </c>
      <c r="J16" s="57"/>
      <c r="K16" s="58">
        <v>-0.06</v>
      </c>
      <c r="L16" s="119">
        <v>775</v>
      </c>
      <c r="M16" s="59"/>
      <c r="N16" s="57">
        <v>769</v>
      </c>
      <c r="O16" s="57"/>
      <c r="P16" s="58">
        <v>0.01</v>
      </c>
      <c r="Q16" s="119">
        <v>49</v>
      </c>
      <c r="R16" s="57">
        <v>32</v>
      </c>
      <c r="S16" s="58">
        <v>0.53</v>
      </c>
      <c r="T16" s="120">
        <v>672</v>
      </c>
      <c r="U16" s="60"/>
      <c r="V16" s="60">
        <v>-52</v>
      </c>
      <c r="W16" s="60"/>
      <c r="X16" s="58" t="s">
        <v>129</v>
      </c>
      <c r="Y16" s="119">
        <v>4020</v>
      </c>
      <c r="Z16" s="57"/>
      <c r="AA16" s="57">
        <v>3497</v>
      </c>
      <c r="AB16" s="57"/>
      <c r="AC16" s="58">
        <v>0.15</v>
      </c>
    </row>
    <row r="17" spans="1:29" x14ac:dyDescent="0.2">
      <c r="B17" s="33" t="s">
        <v>18</v>
      </c>
      <c r="C17" s="120">
        <v>-239</v>
      </c>
      <c r="D17" s="60"/>
      <c r="E17" s="60">
        <v>-274</v>
      </c>
      <c r="F17" s="58">
        <v>0.13</v>
      </c>
      <c r="G17" s="120">
        <v>-87</v>
      </c>
      <c r="H17" s="61"/>
      <c r="I17" s="60">
        <v>-88</v>
      </c>
      <c r="J17" s="60"/>
      <c r="K17" s="58">
        <v>0.01</v>
      </c>
      <c r="L17" s="120">
        <v>-121</v>
      </c>
      <c r="M17" s="61"/>
      <c r="N17" s="60">
        <v>-111</v>
      </c>
      <c r="O17" s="60"/>
      <c r="P17" s="58">
        <v>-0.09</v>
      </c>
      <c r="Q17" s="119">
        <v>-4</v>
      </c>
      <c r="R17" s="57">
        <v>-1</v>
      </c>
      <c r="S17" s="58" t="s">
        <v>129</v>
      </c>
      <c r="T17" s="120">
        <v>3</v>
      </c>
      <c r="U17" s="60"/>
      <c r="V17" s="60">
        <v>-18</v>
      </c>
      <c r="W17" s="60"/>
      <c r="X17" s="58">
        <v>1.17</v>
      </c>
      <c r="Y17" s="119">
        <v>-448</v>
      </c>
      <c r="Z17" s="57"/>
      <c r="AA17" s="60">
        <v>-492</v>
      </c>
      <c r="AB17" s="60"/>
      <c r="AC17" s="58">
        <v>0.09</v>
      </c>
    </row>
    <row r="18" spans="1:29" x14ac:dyDescent="0.2">
      <c r="B18" s="33" t="s">
        <v>19</v>
      </c>
      <c r="C18" s="120">
        <v>-313</v>
      </c>
      <c r="D18" s="60"/>
      <c r="E18" s="60">
        <v>-484</v>
      </c>
      <c r="F18" s="58">
        <v>0.35</v>
      </c>
      <c r="G18" s="120">
        <v>-182</v>
      </c>
      <c r="H18" s="61"/>
      <c r="I18" s="60">
        <v>-244</v>
      </c>
      <c r="J18" s="60"/>
      <c r="K18" s="58">
        <v>0.25</v>
      </c>
      <c r="L18" s="120">
        <v>-129</v>
      </c>
      <c r="M18" s="61"/>
      <c r="N18" s="60">
        <v>-124</v>
      </c>
      <c r="O18" s="60"/>
      <c r="P18" s="58">
        <v>-0.04</v>
      </c>
      <c r="Q18" s="120">
        <v>-11</v>
      </c>
      <c r="R18" s="60">
        <v>-9</v>
      </c>
      <c r="S18" s="58">
        <v>-0.22</v>
      </c>
      <c r="T18" s="120">
        <v>-124</v>
      </c>
      <c r="U18" s="60"/>
      <c r="V18" s="60">
        <v>13</v>
      </c>
      <c r="W18" s="60"/>
      <c r="X18" s="58" t="s">
        <v>129</v>
      </c>
      <c r="Y18" s="119">
        <v>-759</v>
      </c>
      <c r="Z18" s="57"/>
      <c r="AA18" s="60">
        <v>-848</v>
      </c>
      <c r="AB18" s="60"/>
      <c r="AC18" s="58">
        <v>0.1</v>
      </c>
    </row>
    <row r="19" spans="1:29" ht="25.5" x14ac:dyDescent="0.2">
      <c r="B19" s="69" t="s">
        <v>20</v>
      </c>
      <c r="C19" s="120">
        <v>942</v>
      </c>
      <c r="D19" s="60"/>
      <c r="E19" s="60">
        <v>886</v>
      </c>
      <c r="F19" s="58">
        <v>0.06</v>
      </c>
      <c r="G19" s="120">
        <v>554</v>
      </c>
      <c r="H19" s="61"/>
      <c r="I19" s="60">
        <v>544</v>
      </c>
      <c r="J19" s="60"/>
      <c r="K19" s="58">
        <v>0.02</v>
      </c>
      <c r="L19" s="120">
        <v>516</v>
      </c>
      <c r="M19" s="61"/>
      <c r="N19" s="60">
        <v>526</v>
      </c>
      <c r="O19" s="60"/>
      <c r="P19" s="58">
        <v>-0.02</v>
      </c>
      <c r="Q19" s="120">
        <v>33</v>
      </c>
      <c r="R19" s="60">
        <v>21</v>
      </c>
      <c r="S19" s="58">
        <v>0.56999999999999995</v>
      </c>
      <c r="T19" s="120">
        <v>-534</v>
      </c>
      <c r="U19" s="60"/>
      <c r="V19" s="60">
        <v>-674</v>
      </c>
      <c r="W19" s="60"/>
      <c r="X19" s="58">
        <v>0.21</v>
      </c>
      <c r="Y19" s="119">
        <v>1511</v>
      </c>
      <c r="Z19" s="57"/>
      <c r="AA19" s="60">
        <v>1303</v>
      </c>
      <c r="AB19" s="60"/>
      <c r="AC19" s="58">
        <v>0.16</v>
      </c>
    </row>
    <row r="20" spans="1:29" x14ac:dyDescent="0.2">
      <c r="B20" s="33"/>
      <c r="C20" s="122"/>
      <c r="D20" s="81"/>
      <c r="E20" s="81"/>
      <c r="F20" s="82"/>
      <c r="G20" s="120"/>
      <c r="H20" s="61"/>
      <c r="I20" s="60"/>
      <c r="J20" s="60"/>
      <c r="K20" s="58"/>
      <c r="L20" s="120"/>
      <c r="M20" s="61"/>
      <c r="N20" s="60"/>
      <c r="O20" s="60"/>
      <c r="P20" s="58"/>
      <c r="Q20" s="120"/>
      <c r="R20" s="60"/>
      <c r="S20" s="58"/>
      <c r="T20" s="120"/>
      <c r="U20" s="60"/>
      <c r="V20" s="60"/>
      <c r="W20" s="60"/>
      <c r="X20" s="58"/>
      <c r="Y20" s="119"/>
      <c r="Z20" s="57"/>
      <c r="AA20" s="60"/>
      <c r="AB20" s="60"/>
      <c r="AC20" s="58"/>
    </row>
    <row r="21" spans="1:29" ht="15" x14ac:dyDescent="0.2">
      <c r="A21" s="12"/>
      <c r="B21" s="33" t="s">
        <v>21</v>
      </c>
      <c r="C21" s="120">
        <v>1220</v>
      </c>
      <c r="D21" s="60"/>
      <c r="E21" s="60">
        <v>1664</v>
      </c>
      <c r="F21" s="58">
        <v>-0.27</v>
      </c>
      <c r="G21" s="120">
        <v>820</v>
      </c>
      <c r="H21" s="61"/>
      <c r="I21" s="60">
        <v>640</v>
      </c>
      <c r="J21" s="60"/>
      <c r="K21" s="58">
        <v>0.28000000000000003</v>
      </c>
      <c r="L21" s="120">
        <v>387</v>
      </c>
      <c r="M21" s="61"/>
      <c r="N21" s="60">
        <v>560</v>
      </c>
      <c r="O21" s="60"/>
      <c r="P21" s="58">
        <v>-0.31</v>
      </c>
      <c r="Q21" s="120">
        <v>-2</v>
      </c>
      <c r="R21" s="60">
        <v>7</v>
      </c>
      <c r="S21" s="58">
        <v>-1.29</v>
      </c>
      <c r="T21" s="120">
        <v>-20</v>
      </c>
      <c r="U21" s="60"/>
      <c r="V21" s="60">
        <v>-50</v>
      </c>
      <c r="W21" s="60"/>
      <c r="X21" s="58">
        <v>0.6</v>
      </c>
      <c r="Y21" s="120">
        <v>2405</v>
      </c>
      <c r="Z21" s="60"/>
      <c r="AA21" s="60">
        <v>2821</v>
      </c>
      <c r="AB21" s="60"/>
      <c r="AC21" s="58">
        <v>-0.15</v>
      </c>
    </row>
    <row r="22" spans="1:29" x14ac:dyDescent="0.2">
      <c r="B22" s="33" t="s">
        <v>22</v>
      </c>
      <c r="C22" s="120">
        <v>518</v>
      </c>
      <c r="D22" s="60"/>
      <c r="E22" s="60">
        <v>1050</v>
      </c>
      <c r="F22" s="58">
        <v>-0.51</v>
      </c>
      <c r="G22" s="120">
        <v>468</v>
      </c>
      <c r="H22" s="61"/>
      <c r="I22" s="60">
        <v>378</v>
      </c>
      <c r="J22" s="60"/>
      <c r="K22" s="58">
        <v>0.24</v>
      </c>
      <c r="L22" s="120">
        <v>129</v>
      </c>
      <c r="M22" s="61"/>
      <c r="N22" s="60">
        <v>334</v>
      </c>
      <c r="O22" s="60"/>
      <c r="P22" s="58">
        <v>-0.61</v>
      </c>
      <c r="Q22" s="120">
        <v>-16</v>
      </c>
      <c r="R22" s="60">
        <v>5</v>
      </c>
      <c r="S22" s="58" t="s">
        <v>129</v>
      </c>
      <c r="T22" s="120">
        <v>-50</v>
      </c>
      <c r="U22" s="60"/>
      <c r="V22" s="60">
        <v>-62</v>
      </c>
      <c r="W22" s="60"/>
      <c r="X22" s="58">
        <v>0.19</v>
      </c>
      <c r="Y22" s="120">
        <v>1049</v>
      </c>
      <c r="Z22" s="60"/>
      <c r="AA22" s="60">
        <v>1705</v>
      </c>
      <c r="AB22" s="60"/>
      <c r="AC22" s="58">
        <v>-0.38</v>
      </c>
    </row>
    <row r="23" spans="1:29" x14ac:dyDescent="0.2">
      <c r="B23" s="33"/>
      <c r="C23" s="120"/>
      <c r="D23" s="60"/>
      <c r="E23" s="60"/>
      <c r="F23" s="58"/>
      <c r="G23" s="120"/>
      <c r="H23" s="61"/>
      <c r="I23" s="60"/>
      <c r="J23" s="60"/>
      <c r="K23" s="58"/>
      <c r="L23" s="120"/>
      <c r="M23" s="61"/>
      <c r="N23" s="60"/>
      <c r="O23" s="60"/>
      <c r="P23" s="58"/>
      <c r="Q23" s="120"/>
      <c r="R23" s="60"/>
      <c r="S23" s="58"/>
      <c r="T23" s="120"/>
      <c r="U23" s="60"/>
      <c r="V23" s="60"/>
      <c r="W23" s="60"/>
      <c r="X23" s="58"/>
      <c r="Y23" s="120"/>
      <c r="Z23" s="60"/>
      <c r="AA23" s="60"/>
      <c r="AB23" s="60"/>
      <c r="AC23" s="58"/>
    </row>
    <row r="24" spans="1:29" ht="15" x14ac:dyDescent="0.2">
      <c r="B24" s="33" t="s">
        <v>91</v>
      </c>
      <c r="C24" s="120">
        <v>25587</v>
      </c>
      <c r="D24" s="60"/>
      <c r="E24" s="60">
        <v>24025</v>
      </c>
      <c r="F24" s="58">
        <v>7.0000000000000007E-2</v>
      </c>
      <c r="G24" s="120">
        <v>12271</v>
      </c>
      <c r="H24" s="61"/>
      <c r="I24" s="60">
        <v>11792</v>
      </c>
      <c r="J24" s="60"/>
      <c r="K24" s="58">
        <v>0.04</v>
      </c>
      <c r="L24" s="120">
        <v>16406</v>
      </c>
      <c r="M24" s="61"/>
      <c r="N24" s="60">
        <v>16583</v>
      </c>
      <c r="O24" s="60"/>
      <c r="P24" s="58">
        <v>-0.01</v>
      </c>
      <c r="Q24" s="120">
        <v>1988</v>
      </c>
      <c r="R24" s="60">
        <v>1282</v>
      </c>
      <c r="S24" s="58">
        <v>0.55000000000000004</v>
      </c>
      <c r="T24" s="120">
        <v>-529</v>
      </c>
      <c r="U24" s="60"/>
      <c r="V24" s="60">
        <v>-549</v>
      </c>
      <c r="W24" s="60"/>
      <c r="X24" s="58">
        <v>0.04</v>
      </c>
      <c r="Y24" s="120">
        <v>55723</v>
      </c>
      <c r="Z24" s="60"/>
      <c r="AA24" s="60">
        <v>53133</v>
      </c>
      <c r="AB24" s="60"/>
      <c r="AC24" s="58">
        <v>0.05</v>
      </c>
    </row>
    <row r="25" spans="1:29" ht="15" x14ac:dyDescent="0.2">
      <c r="B25" s="33" t="s">
        <v>92</v>
      </c>
      <c r="C25" s="120">
        <v>7370</v>
      </c>
      <c r="D25" s="60"/>
      <c r="E25" s="60">
        <v>7448</v>
      </c>
      <c r="F25" s="58">
        <v>-0.01</v>
      </c>
      <c r="G25" s="120">
        <v>3964</v>
      </c>
      <c r="H25" s="61"/>
      <c r="I25" s="60">
        <v>4806</v>
      </c>
      <c r="J25" s="60"/>
      <c r="K25" s="58">
        <v>-0.18</v>
      </c>
      <c r="L25" s="120">
        <v>5952</v>
      </c>
      <c r="M25" s="61"/>
      <c r="N25" s="60">
        <v>6665</v>
      </c>
      <c r="O25" s="60"/>
      <c r="P25" s="58">
        <v>-0.11</v>
      </c>
      <c r="Q25" s="120">
        <v>573</v>
      </c>
      <c r="R25" s="60">
        <v>245</v>
      </c>
      <c r="S25" s="58">
        <v>1.34</v>
      </c>
      <c r="T25" s="120">
        <v>1102</v>
      </c>
      <c r="U25" s="60"/>
      <c r="V25" s="60">
        <v>-122</v>
      </c>
      <c r="W25" s="60"/>
      <c r="X25" s="58" t="s">
        <v>129</v>
      </c>
      <c r="Y25" s="120">
        <v>18961</v>
      </c>
      <c r="Z25" s="60"/>
      <c r="AA25" s="60">
        <v>19042</v>
      </c>
      <c r="AB25" s="60"/>
      <c r="AC25" s="58">
        <v>0</v>
      </c>
    </row>
    <row r="26" spans="1:29" ht="15" x14ac:dyDescent="0.2">
      <c r="B26" s="33" t="s">
        <v>101</v>
      </c>
      <c r="C26" s="120">
        <v>5280</v>
      </c>
      <c r="D26" s="60"/>
      <c r="E26" s="60">
        <v>5282</v>
      </c>
      <c r="F26" s="58">
        <v>0</v>
      </c>
      <c r="G26" s="120">
        <v>3077</v>
      </c>
      <c r="H26" s="61"/>
      <c r="I26" s="60">
        <v>2879</v>
      </c>
      <c r="J26" s="60"/>
      <c r="K26" s="58">
        <v>7.0000000000000007E-2</v>
      </c>
      <c r="L26" s="120">
        <v>2102</v>
      </c>
      <c r="M26" s="61"/>
      <c r="N26" s="60">
        <v>2027</v>
      </c>
      <c r="O26" s="60"/>
      <c r="P26" s="58">
        <v>0.04</v>
      </c>
      <c r="Q26" s="120">
        <v>745</v>
      </c>
      <c r="R26" s="60">
        <v>621</v>
      </c>
      <c r="S26" s="58">
        <v>0.2</v>
      </c>
      <c r="T26" s="120">
        <v>339</v>
      </c>
      <c r="U26" s="60"/>
      <c r="V26" s="60">
        <v>452</v>
      </c>
      <c r="W26" s="60"/>
      <c r="X26" s="58">
        <v>-0.25</v>
      </c>
      <c r="Y26" s="120">
        <v>11543</v>
      </c>
      <c r="Z26" s="60"/>
      <c r="AA26" s="60">
        <v>11261</v>
      </c>
      <c r="AB26" s="60"/>
      <c r="AC26" s="58">
        <v>0.03</v>
      </c>
    </row>
    <row r="27" spans="1:29" x14ac:dyDescent="0.2">
      <c r="B27" s="34"/>
      <c r="C27" s="122"/>
      <c r="D27" s="81"/>
      <c r="E27" s="81"/>
      <c r="F27" s="82"/>
      <c r="G27" s="120"/>
      <c r="H27" s="61"/>
      <c r="I27" s="60"/>
      <c r="J27" s="60"/>
      <c r="K27" s="58"/>
      <c r="L27" s="120"/>
      <c r="M27" s="61"/>
      <c r="N27" s="60"/>
      <c r="O27" s="60"/>
      <c r="P27" s="58"/>
      <c r="Q27" s="120"/>
      <c r="R27" s="60"/>
      <c r="S27" s="58"/>
      <c r="T27" s="120"/>
      <c r="U27" s="60"/>
      <c r="V27" s="60"/>
      <c r="W27" s="60"/>
      <c r="X27" s="58"/>
      <c r="Y27" s="120"/>
      <c r="Z27" s="60"/>
      <c r="AA27" s="60"/>
      <c r="AB27" s="60"/>
      <c r="AC27" s="58"/>
    </row>
    <row r="28" spans="1:29" x14ac:dyDescent="0.2">
      <c r="B28" s="33" t="s">
        <v>23</v>
      </c>
      <c r="C28" s="120">
        <v>732</v>
      </c>
      <c r="D28" s="60"/>
      <c r="E28" s="60">
        <v>632</v>
      </c>
      <c r="F28" s="58">
        <v>0.16</v>
      </c>
      <c r="G28" s="120">
        <v>328</v>
      </c>
      <c r="H28" s="61"/>
      <c r="I28" s="60">
        <v>253</v>
      </c>
      <c r="J28" s="60"/>
      <c r="K28" s="58">
        <v>0.3</v>
      </c>
      <c r="L28" s="120">
        <v>265</v>
      </c>
      <c r="M28" s="61"/>
      <c r="N28" s="60">
        <v>229</v>
      </c>
      <c r="O28" s="60"/>
      <c r="P28" s="58">
        <v>0.16</v>
      </c>
      <c r="Q28" s="120">
        <v>24</v>
      </c>
      <c r="R28" s="60">
        <v>10</v>
      </c>
      <c r="S28" s="58">
        <v>1.4</v>
      </c>
      <c r="T28" s="120">
        <v>21</v>
      </c>
      <c r="U28" s="60"/>
      <c r="V28" s="60">
        <v>13</v>
      </c>
      <c r="W28" s="60"/>
      <c r="X28" s="58">
        <v>0.62</v>
      </c>
      <c r="Y28" s="120">
        <v>1370</v>
      </c>
      <c r="Z28" s="60"/>
      <c r="AA28" s="60">
        <v>1137</v>
      </c>
      <c r="AB28" s="60"/>
      <c r="AC28" s="58">
        <v>0.2</v>
      </c>
    </row>
    <row r="29" spans="1:29" x14ac:dyDescent="0.2">
      <c r="B29" s="31" t="s">
        <v>24</v>
      </c>
      <c r="C29" s="120">
        <v>820</v>
      </c>
      <c r="D29" s="60"/>
      <c r="E29" s="60">
        <v>548</v>
      </c>
      <c r="F29" s="58">
        <v>0.5</v>
      </c>
      <c r="G29" s="120">
        <v>10</v>
      </c>
      <c r="H29" s="61"/>
      <c r="I29" s="60">
        <v>157</v>
      </c>
      <c r="J29" s="60"/>
      <c r="K29" s="58">
        <v>-0.94</v>
      </c>
      <c r="L29" s="120">
        <v>21</v>
      </c>
      <c r="M29" s="61"/>
      <c r="N29" s="60">
        <v>5957</v>
      </c>
      <c r="O29" s="60"/>
      <c r="P29" s="58">
        <v>-1</v>
      </c>
      <c r="Q29" s="120">
        <v>489</v>
      </c>
      <c r="R29" s="60" t="s">
        <v>199</v>
      </c>
      <c r="S29" s="58" t="s">
        <v>129</v>
      </c>
      <c r="T29" s="120">
        <v>-464</v>
      </c>
      <c r="U29" s="60"/>
      <c r="V29" s="60">
        <v>0</v>
      </c>
      <c r="W29" s="60"/>
      <c r="X29" s="58" t="s">
        <v>198</v>
      </c>
      <c r="Y29" s="120">
        <v>876</v>
      </c>
      <c r="Z29" s="60"/>
      <c r="AA29" s="60">
        <v>6662</v>
      </c>
      <c r="AB29" s="60"/>
      <c r="AC29" s="58">
        <v>-0.87</v>
      </c>
    </row>
    <row r="30" spans="1:29" x14ac:dyDescent="0.2">
      <c r="B30" s="34"/>
      <c r="C30" s="122"/>
      <c r="D30" s="81"/>
      <c r="E30" s="81"/>
      <c r="F30" s="82"/>
      <c r="G30" s="120"/>
      <c r="H30" s="61"/>
      <c r="I30" s="60"/>
      <c r="J30" s="60"/>
      <c r="K30" s="58"/>
      <c r="L30" s="120"/>
      <c r="M30" s="61"/>
      <c r="N30" s="60"/>
      <c r="O30" s="60"/>
      <c r="P30" s="58"/>
      <c r="Q30" s="120"/>
      <c r="R30" s="60"/>
      <c r="S30" s="58"/>
      <c r="T30" s="120"/>
      <c r="U30" s="60"/>
      <c r="V30" s="60"/>
      <c r="W30" s="60"/>
      <c r="X30" s="58"/>
      <c r="Y30" s="120"/>
      <c r="Z30" s="60"/>
      <c r="AA30" s="60"/>
      <c r="AB30" s="60"/>
      <c r="AC30" s="58"/>
    </row>
    <row r="31" spans="1:29" x14ac:dyDescent="0.2">
      <c r="B31" s="33" t="s">
        <v>25</v>
      </c>
      <c r="C31" s="120">
        <v>95</v>
      </c>
      <c r="D31" s="60"/>
      <c r="E31" s="60">
        <v>95</v>
      </c>
      <c r="F31" s="58">
        <v>0</v>
      </c>
      <c r="G31" s="120">
        <v>389</v>
      </c>
      <c r="H31" s="61"/>
      <c r="I31" s="60">
        <v>280</v>
      </c>
      <c r="J31" s="60"/>
      <c r="K31" s="58">
        <v>0.39</v>
      </c>
      <c r="L31" s="126" t="s">
        <v>199</v>
      </c>
      <c r="M31" s="63"/>
      <c r="N31" s="64" t="s">
        <v>199</v>
      </c>
      <c r="O31" s="64"/>
      <c r="P31" s="58" t="s">
        <v>129</v>
      </c>
      <c r="Q31" s="120">
        <v>0</v>
      </c>
      <c r="R31" s="60">
        <v>0</v>
      </c>
      <c r="S31" s="58" t="s">
        <v>198</v>
      </c>
      <c r="T31" s="120">
        <v>0</v>
      </c>
      <c r="U31" s="60"/>
      <c r="V31" s="60">
        <v>0</v>
      </c>
      <c r="W31" s="60"/>
      <c r="X31" s="58" t="s">
        <v>198</v>
      </c>
      <c r="Y31" s="120">
        <v>484</v>
      </c>
      <c r="Z31" s="60"/>
      <c r="AA31" s="60">
        <v>375</v>
      </c>
      <c r="AB31" s="60"/>
      <c r="AC31" s="58">
        <v>0.28999999999999998</v>
      </c>
    </row>
    <row r="32" spans="1:29" ht="15" x14ac:dyDescent="0.2">
      <c r="B32" s="33" t="s">
        <v>90</v>
      </c>
      <c r="C32" s="120">
        <v>119709</v>
      </c>
      <c r="D32" s="60"/>
      <c r="E32" s="60">
        <v>121245</v>
      </c>
      <c r="F32" s="58">
        <v>-0.01</v>
      </c>
      <c r="G32" s="120">
        <v>37672</v>
      </c>
      <c r="H32" s="61"/>
      <c r="I32" s="60">
        <v>36380</v>
      </c>
      <c r="J32" s="60"/>
      <c r="K32" s="58">
        <v>0.04</v>
      </c>
      <c r="L32" s="126">
        <v>101688</v>
      </c>
      <c r="M32" s="63"/>
      <c r="N32" s="64">
        <v>105927</v>
      </c>
      <c r="O32" s="64"/>
      <c r="P32" s="58">
        <v>-0.04</v>
      </c>
      <c r="Q32" s="120">
        <v>17127</v>
      </c>
      <c r="R32" s="60">
        <v>8667</v>
      </c>
      <c r="S32" s="58">
        <v>0.98</v>
      </c>
      <c r="T32" s="120">
        <v>1122</v>
      </c>
      <c r="U32" s="60"/>
      <c r="V32" s="60">
        <v>1030</v>
      </c>
      <c r="W32" s="60"/>
      <c r="X32" s="58">
        <v>0.09</v>
      </c>
      <c r="Y32" s="120">
        <v>277318</v>
      </c>
      <c r="Z32" s="60"/>
      <c r="AA32" s="60">
        <v>273249</v>
      </c>
      <c r="AB32" s="60"/>
      <c r="AC32" s="58">
        <v>0.01</v>
      </c>
    </row>
    <row r="33" spans="2:29" x14ac:dyDescent="0.2">
      <c r="B33" s="34"/>
      <c r="C33" s="122"/>
      <c r="D33" s="81"/>
      <c r="E33" s="81"/>
      <c r="F33" s="82"/>
      <c r="G33" s="120"/>
      <c r="H33" s="61"/>
      <c r="I33" s="60"/>
      <c r="J33" s="60"/>
      <c r="K33" s="58"/>
      <c r="L33" s="120"/>
      <c r="M33" s="61"/>
      <c r="N33" s="60"/>
      <c r="O33" s="60"/>
      <c r="P33" s="58"/>
      <c r="Q33" s="120"/>
      <c r="R33" s="60"/>
      <c r="S33" s="58"/>
      <c r="T33" s="120"/>
      <c r="U33" s="60"/>
      <c r="V33" s="60"/>
      <c r="W33" s="60"/>
      <c r="X33" s="58"/>
      <c r="Y33" s="120"/>
      <c r="Z33" s="60"/>
      <c r="AA33" s="57"/>
      <c r="AB33" s="57"/>
      <c r="AC33" s="58"/>
    </row>
    <row r="34" spans="2:29" x14ac:dyDescent="0.2">
      <c r="B34" s="33" t="s">
        <v>26</v>
      </c>
      <c r="C34" s="123"/>
      <c r="D34" s="83"/>
      <c r="E34" s="83"/>
      <c r="F34" s="84"/>
      <c r="G34" s="119"/>
      <c r="H34" s="59"/>
      <c r="I34" s="57"/>
      <c r="J34" s="57"/>
      <c r="K34" s="65"/>
      <c r="L34" s="119"/>
      <c r="M34" s="59"/>
      <c r="N34" s="57"/>
      <c r="O34" s="57"/>
      <c r="P34" s="65"/>
      <c r="Q34" s="119"/>
      <c r="R34" s="57"/>
      <c r="S34" s="65"/>
      <c r="T34" s="119"/>
      <c r="U34" s="57"/>
      <c r="V34" s="57"/>
      <c r="W34" s="57"/>
      <c r="X34" s="65"/>
      <c r="Y34" s="119"/>
      <c r="Z34" s="57"/>
      <c r="AA34" s="57"/>
      <c r="AB34" s="57"/>
      <c r="AC34" s="65"/>
    </row>
    <row r="35" spans="2:29" ht="15" x14ac:dyDescent="0.2">
      <c r="B35" s="34" t="s">
        <v>27</v>
      </c>
      <c r="C35" s="124">
        <v>0.18</v>
      </c>
      <c r="D35" s="66"/>
      <c r="E35" s="66">
        <v>0.17899999999999999</v>
      </c>
      <c r="F35" s="66"/>
      <c r="G35" s="124">
        <v>0.222</v>
      </c>
      <c r="H35" s="67"/>
      <c r="I35" s="66">
        <v>0.23499999999999999</v>
      </c>
      <c r="J35" s="66"/>
      <c r="K35" s="66"/>
      <c r="L35" s="124">
        <v>0.157</v>
      </c>
      <c r="M35" s="67"/>
      <c r="N35" s="66">
        <v>0.16200000000000001</v>
      </c>
      <c r="O35" s="66"/>
      <c r="P35" s="66"/>
      <c r="Q35" s="124">
        <v>6.5000000000000002E-2</v>
      </c>
      <c r="R35" s="66">
        <v>5.2999999999999999E-2</v>
      </c>
      <c r="S35" s="66"/>
      <c r="T35" s="124"/>
      <c r="U35" s="66"/>
      <c r="V35" s="66"/>
      <c r="W35" s="66"/>
      <c r="X35" s="66"/>
      <c r="Y35" s="124">
        <v>0.17699999999999999</v>
      </c>
      <c r="Z35" s="68" t="s">
        <v>35</v>
      </c>
      <c r="AA35" s="66">
        <v>0.182</v>
      </c>
      <c r="AB35" s="68" t="s">
        <v>34</v>
      </c>
      <c r="AC35" s="66"/>
    </row>
    <row r="36" spans="2:29" ht="15" x14ac:dyDescent="0.2">
      <c r="B36" s="34" t="s">
        <v>28</v>
      </c>
      <c r="C36" s="124">
        <v>0.13600000000000001</v>
      </c>
      <c r="D36" s="66"/>
      <c r="E36" s="66">
        <v>0.13800000000000001</v>
      </c>
      <c r="F36" s="66"/>
      <c r="G36" s="124">
        <v>0.17599999999999999</v>
      </c>
      <c r="H36" s="67"/>
      <c r="I36" s="66">
        <v>0.19</v>
      </c>
      <c r="J36" s="66"/>
      <c r="K36" s="66"/>
      <c r="L36" s="124">
        <v>0.115</v>
      </c>
      <c r="M36" s="67"/>
      <c r="N36" s="66">
        <v>0.12</v>
      </c>
      <c r="O36" s="66"/>
      <c r="P36" s="66"/>
      <c r="Q36" s="124">
        <v>4.9000000000000002E-2</v>
      </c>
      <c r="R36" s="66">
        <v>4.2999999999999997E-2</v>
      </c>
      <c r="S36" s="66"/>
      <c r="T36" s="124"/>
      <c r="U36" s="66"/>
      <c r="V36" s="66"/>
      <c r="W36" s="66"/>
      <c r="X36" s="66"/>
      <c r="Y36" s="124">
        <v>0.13400000000000001</v>
      </c>
      <c r="Z36" s="68" t="s">
        <v>35</v>
      </c>
      <c r="AA36" s="66">
        <v>0.14000000000000001</v>
      </c>
      <c r="AB36" s="68" t="s">
        <v>34</v>
      </c>
      <c r="AC36" s="66"/>
    </row>
    <row r="37" spans="2:29" x14ac:dyDescent="0.2">
      <c r="B37" s="34" t="s">
        <v>29</v>
      </c>
      <c r="C37" s="124">
        <v>4.3999999999999997E-2</v>
      </c>
      <c r="D37" s="66"/>
      <c r="E37" s="66">
        <v>4.1000000000000002E-2</v>
      </c>
      <c r="F37" s="66"/>
      <c r="G37" s="124">
        <v>4.5999999999999999E-2</v>
      </c>
      <c r="H37" s="67"/>
      <c r="I37" s="66">
        <v>4.4999999999999998E-2</v>
      </c>
      <c r="J37" s="66"/>
      <c r="K37" s="66"/>
      <c r="L37" s="124">
        <v>4.2000000000000003E-2</v>
      </c>
      <c r="M37" s="67"/>
      <c r="N37" s="66">
        <v>4.2999999999999997E-2</v>
      </c>
      <c r="O37" s="66"/>
      <c r="P37" s="66"/>
      <c r="Q37" s="124">
        <v>1.4999999999999999E-2</v>
      </c>
      <c r="R37" s="66">
        <v>1.0999999999999999E-2</v>
      </c>
      <c r="S37" s="66"/>
      <c r="T37" s="124"/>
      <c r="U37" s="66"/>
      <c r="V37" s="66"/>
      <c r="W37" s="66"/>
      <c r="X37" s="66"/>
      <c r="Y37" s="124">
        <v>4.2999999999999997E-2</v>
      </c>
      <c r="Z37" s="66"/>
      <c r="AA37" s="66">
        <v>4.2000000000000003E-2</v>
      </c>
      <c r="AB37" s="66"/>
      <c r="AC37" s="66"/>
    </row>
    <row r="38" spans="2:29" x14ac:dyDescent="0.2">
      <c r="B38" s="34" t="s">
        <v>30</v>
      </c>
      <c r="C38" s="124">
        <v>0.1</v>
      </c>
      <c r="D38" s="66"/>
      <c r="E38" s="66">
        <v>0.125</v>
      </c>
      <c r="F38" s="66"/>
      <c r="G38" s="124">
        <v>0.16900000000000001</v>
      </c>
      <c r="H38" s="67"/>
      <c r="I38" s="66">
        <v>0.13400000000000001</v>
      </c>
      <c r="J38" s="66"/>
      <c r="K38" s="66"/>
      <c r="L38" s="124">
        <v>5.7000000000000002E-2</v>
      </c>
      <c r="M38" s="67"/>
      <c r="N38" s="66">
        <v>8.6999999999999994E-2</v>
      </c>
      <c r="O38" s="66"/>
      <c r="P38" s="66"/>
      <c r="Q38" s="124">
        <v>-2E-3</v>
      </c>
      <c r="R38" s="66">
        <v>8.9999999999999993E-3</v>
      </c>
      <c r="S38" s="66"/>
      <c r="T38" s="124"/>
      <c r="U38" s="66"/>
      <c r="V38" s="66"/>
      <c r="W38" s="66"/>
      <c r="X38" s="66"/>
      <c r="Y38" s="124">
        <v>9.7000000000000003E-2</v>
      </c>
      <c r="Z38" s="66"/>
      <c r="AA38" s="66">
        <v>0.112</v>
      </c>
      <c r="AB38" s="66"/>
      <c r="AC38" s="66"/>
    </row>
    <row r="39" spans="2:29" ht="15" x14ac:dyDescent="0.2">
      <c r="B39" s="34" t="s">
        <v>89</v>
      </c>
      <c r="C39" s="124">
        <v>0.10100000000000001</v>
      </c>
      <c r="D39" s="66"/>
      <c r="E39" s="66">
        <v>0.109</v>
      </c>
      <c r="F39" s="66"/>
      <c r="G39" s="124">
        <v>0.11</v>
      </c>
      <c r="H39" s="67"/>
      <c r="I39" s="66">
        <v>0.108</v>
      </c>
      <c r="J39" s="66"/>
      <c r="K39" s="66"/>
      <c r="L39" s="124">
        <v>6.8000000000000005E-2</v>
      </c>
      <c r="M39" s="67"/>
      <c r="N39" s="66">
        <v>6.9000000000000006E-2</v>
      </c>
      <c r="O39" s="66"/>
      <c r="P39" s="66"/>
      <c r="Q39" s="124">
        <v>8.1000000000000003E-2</v>
      </c>
      <c r="R39" s="66">
        <v>9.8000000000000004E-2</v>
      </c>
      <c r="S39" s="66"/>
      <c r="T39" s="124"/>
      <c r="U39" s="66"/>
      <c r="V39" s="66"/>
      <c r="W39" s="66"/>
      <c r="X39" s="66"/>
      <c r="Y39" s="124">
        <v>0.09</v>
      </c>
      <c r="Z39" s="68" t="s">
        <v>151</v>
      </c>
      <c r="AA39" s="66">
        <v>9.4E-2</v>
      </c>
      <c r="AB39" s="68" t="s">
        <v>151</v>
      </c>
      <c r="AC39" s="66"/>
    </row>
    <row r="40" spans="2:29" x14ac:dyDescent="0.2">
      <c r="B40" s="35"/>
      <c r="C40" s="125"/>
      <c r="D40" s="85"/>
      <c r="E40" s="85"/>
      <c r="F40" s="86"/>
      <c r="G40" s="125"/>
      <c r="H40" s="87"/>
      <c r="I40" s="85"/>
      <c r="J40" s="85"/>
      <c r="K40" s="86"/>
      <c r="L40" s="125"/>
      <c r="M40" s="87"/>
      <c r="N40" s="85"/>
      <c r="O40" s="85"/>
      <c r="P40" s="86"/>
      <c r="Q40" s="125"/>
      <c r="R40" s="85"/>
      <c r="S40" s="86"/>
      <c r="T40" s="125"/>
      <c r="U40" s="87"/>
      <c r="V40" s="85"/>
      <c r="W40" s="85"/>
      <c r="X40" s="86"/>
      <c r="Y40" s="125"/>
      <c r="Z40" s="87"/>
      <c r="AA40" s="85"/>
      <c r="AB40" s="85"/>
      <c r="AC40" s="86"/>
    </row>
    <row r="41" spans="2:29" x14ac:dyDescent="0.2">
      <c r="B41" s="36"/>
      <c r="C41" s="8"/>
      <c r="D41" s="8"/>
      <c r="E41" s="8"/>
      <c r="F41" s="37"/>
      <c r="G41" s="8"/>
      <c r="H41" s="8"/>
      <c r="I41" s="8"/>
      <c r="J41" s="8"/>
      <c r="K41" s="37"/>
      <c r="L41" s="8"/>
      <c r="M41" s="8"/>
      <c r="N41" s="8"/>
      <c r="O41" s="8"/>
      <c r="P41" s="37"/>
      <c r="Q41" s="8"/>
      <c r="R41" s="8"/>
      <c r="S41" s="37"/>
      <c r="T41" s="8"/>
      <c r="U41" s="8"/>
      <c r="V41" s="8"/>
      <c r="W41" s="8"/>
      <c r="X41" s="37"/>
      <c r="Y41" s="8"/>
      <c r="Z41" s="8"/>
      <c r="AA41" s="8"/>
      <c r="AB41" s="8"/>
      <c r="AC41" s="37"/>
    </row>
    <row r="42" spans="2:29" x14ac:dyDescent="0.2">
      <c r="B42" s="8" t="s">
        <v>116</v>
      </c>
      <c r="C42" s="92"/>
      <c r="D42" s="92"/>
      <c r="E42" s="92"/>
      <c r="F42" s="93"/>
      <c r="G42" s="92"/>
      <c r="H42" s="92"/>
      <c r="I42" s="92"/>
      <c r="J42" s="92"/>
      <c r="K42" s="93"/>
      <c r="L42" s="92"/>
      <c r="M42" s="92"/>
      <c r="N42" s="92"/>
      <c r="O42" s="8"/>
      <c r="P42" s="37"/>
      <c r="Q42" s="8"/>
      <c r="R42" s="8"/>
      <c r="S42" s="37"/>
      <c r="T42" s="8"/>
      <c r="U42" s="8"/>
      <c r="V42" s="8"/>
      <c r="W42" s="8"/>
      <c r="X42" s="37"/>
      <c r="Y42" s="8"/>
      <c r="Z42" s="8"/>
      <c r="AA42" s="8"/>
      <c r="AB42" s="8"/>
      <c r="AC42" s="37"/>
    </row>
    <row r="43" spans="2:29" x14ac:dyDescent="0.2">
      <c r="B43" s="8" t="s">
        <v>147</v>
      </c>
      <c r="C43" s="94"/>
      <c r="D43" s="94"/>
      <c r="E43" s="94"/>
      <c r="F43" s="95"/>
      <c r="G43" s="94"/>
      <c r="H43" s="94"/>
      <c r="I43" s="94"/>
      <c r="J43" s="94"/>
      <c r="K43" s="96"/>
      <c r="L43" s="94"/>
      <c r="M43" s="94"/>
      <c r="N43" s="94"/>
      <c r="O43" s="38"/>
      <c r="P43" s="40"/>
      <c r="Q43" s="38"/>
      <c r="R43" s="38"/>
      <c r="S43" s="40"/>
      <c r="T43" s="38"/>
      <c r="U43" s="38"/>
      <c r="V43" s="38"/>
      <c r="W43" s="38"/>
      <c r="X43" s="40"/>
      <c r="Y43" s="38"/>
      <c r="Z43" s="38"/>
      <c r="AA43" s="38"/>
      <c r="AB43" s="38"/>
      <c r="AC43" s="40"/>
    </row>
    <row r="44" spans="2:29" ht="15" x14ac:dyDescent="0.2">
      <c r="B44" s="42" t="s">
        <v>148</v>
      </c>
      <c r="C44" s="97"/>
      <c r="D44" s="97"/>
      <c r="E44" s="97"/>
      <c r="F44" s="98"/>
      <c r="G44" s="97"/>
      <c r="H44" s="97"/>
      <c r="I44" s="97"/>
      <c r="J44" s="97"/>
      <c r="K44" s="97"/>
      <c r="L44" s="97"/>
      <c r="M44" s="97"/>
      <c r="N44" s="97"/>
      <c r="O44" s="9"/>
      <c r="P44" s="9"/>
      <c r="Q44" s="41"/>
      <c r="R44" s="42"/>
      <c r="S44" s="41"/>
      <c r="T44" s="41"/>
      <c r="U44" s="41"/>
      <c r="V44" s="9"/>
      <c r="W44" s="9"/>
      <c r="X44" s="9"/>
      <c r="Y44" s="9"/>
      <c r="Z44" s="9"/>
      <c r="AA44" s="9"/>
      <c r="AB44" s="9"/>
      <c r="AC44" s="9"/>
    </row>
    <row r="45" spans="2:29" ht="15" x14ac:dyDescent="0.2">
      <c r="B45" s="8" t="s">
        <v>149</v>
      </c>
      <c r="C45" s="97"/>
      <c r="D45" s="97"/>
      <c r="E45" s="97"/>
      <c r="F45" s="98"/>
      <c r="G45" s="97"/>
      <c r="H45" s="97"/>
      <c r="I45" s="97"/>
      <c r="J45" s="97"/>
      <c r="K45" s="97"/>
      <c r="L45" s="97"/>
      <c r="M45" s="97"/>
      <c r="N45" s="97"/>
      <c r="O45" s="9"/>
      <c r="P45" s="9"/>
      <c r="Q45" s="41"/>
      <c r="R45" s="42"/>
      <c r="S45" s="41"/>
      <c r="T45" s="41"/>
      <c r="U45" s="41"/>
      <c r="V45" s="9"/>
      <c r="W45" s="9"/>
      <c r="X45" s="9"/>
      <c r="Y45" s="9"/>
      <c r="Z45" s="9"/>
      <c r="AA45" s="9"/>
      <c r="AB45" s="9"/>
      <c r="AC45" s="9"/>
    </row>
    <row r="46" spans="2:29" ht="15" x14ac:dyDescent="0.2">
      <c r="B46" s="42" t="s">
        <v>150</v>
      </c>
      <c r="C46" s="9"/>
      <c r="D46" s="9"/>
      <c r="E46" s="9"/>
      <c r="F46" s="10"/>
      <c r="G46" s="9"/>
      <c r="H46" s="9"/>
      <c r="I46" s="9"/>
      <c r="J46" s="9"/>
      <c r="K46" s="9"/>
      <c r="L46" s="9"/>
      <c r="M46" s="9"/>
      <c r="N46" s="9"/>
      <c r="O46" s="9"/>
      <c r="P46" s="9"/>
      <c r="Q46" s="41"/>
      <c r="R46" s="42"/>
      <c r="S46" s="41"/>
      <c r="T46" s="41"/>
      <c r="U46" s="41"/>
      <c r="V46" s="9"/>
      <c r="W46" s="9"/>
      <c r="X46" s="9"/>
      <c r="Y46" s="9"/>
      <c r="Z46" s="9"/>
      <c r="AA46" s="9"/>
      <c r="AB46" s="9"/>
      <c r="AC46" s="9"/>
    </row>
    <row r="47" spans="2:29" x14ac:dyDescent="0.2">
      <c r="B47" s="42" t="s">
        <v>196</v>
      </c>
    </row>
    <row r="48" spans="2:29" x14ac:dyDescent="0.2">
      <c r="B48" s="42"/>
    </row>
  </sheetData>
  <mergeCells count="6">
    <mergeCell ref="Y7:AC7"/>
    <mergeCell ref="C7:F7"/>
    <mergeCell ref="G7:K7"/>
    <mergeCell ref="L7:P7"/>
    <mergeCell ref="Q7:S7"/>
    <mergeCell ref="T7:X7"/>
  </mergeCells>
  <hyperlinks>
    <hyperlink ref="B1" location="overview!A1" display="&lt; back to overview"/>
  </hyperlinks>
  <pageMargins left="0.7" right="0.7" top="0.78740157499999996" bottom="0.78740157499999996" header="0.3" footer="0.3"/>
  <pageSetup paperSize="9" scale="4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overview</vt:lpstr>
      <vt:lpstr>P&amp;L</vt:lpstr>
      <vt:lpstr>reconciliation Q1-3</vt:lpstr>
      <vt:lpstr>reconciliation Q3</vt:lpstr>
      <vt:lpstr>Basis for guidance</vt:lpstr>
      <vt:lpstr>Group base for growth rates</vt:lpstr>
      <vt:lpstr>balance sheet</vt:lpstr>
      <vt:lpstr>cash flow</vt:lpstr>
      <vt:lpstr>segment reporting Q1-3</vt:lpstr>
      <vt:lpstr>segment reporting Q3</vt:lpstr>
      <vt:lpstr>Sales  by business segment</vt:lpstr>
      <vt:lpstr>Sales  by region</vt:lpstr>
      <vt:lpstr>overview!Druckbereich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2018-10-29T18:52:02Z</dcterms:modified>
</cp:coreProperties>
</file>