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420" windowWidth="23250" windowHeight="12285" activeTab="1"/>
  </bookViews>
  <sheets>
    <sheet name="overview" sheetId="1" r:id="rId1"/>
    <sheet name="P&amp;L" sheetId="2" r:id="rId2"/>
    <sheet name="reconciliation H1" sheetId="10" r:id="rId3"/>
    <sheet name="reconciliation Q2" sheetId="3" r:id="rId4"/>
    <sheet name="Basis for guidance" sheetId="13" r:id="rId5"/>
    <sheet name="balance sheet" sheetId="5" r:id="rId6"/>
    <sheet name="cash flow" sheetId="6" r:id="rId7"/>
    <sheet name="segment reporting H1" sheetId="11" r:id="rId8"/>
    <sheet name="segment reporting Q2" sheetId="9" r:id="rId9"/>
    <sheet name="Sales  by business segment" sheetId="8" r:id="rId10"/>
    <sheet name="Sales  by region" sheetId="12" r:id="rId11"/>
  </sheets>
  <externalReferences>
    <externalReference r:id="rId12"/>
  </externalReferences>
  <definedNames>
    <definedName name="_ftn1" localSheetId="9">'Sales  by business segment'!#REF!</definedName>
    <definedName name="_ftn1" localSheetId="10">'Sales  by region'!#REF!</definedName>
    <definedName name="_ftnref1" localSheetId="9">'Sales  by business segment'!#REF!</definedName>
    <definedName name="_ftnref1" localSheetId="10">'Sales  by region'!#REF!</definedName>
    <definedName name="_xlnm.Print_Area" localSheetId="0">overview!$A$1:$E$47</definedName>
    <definedName name="language" localSheetId="2">#REF!</definedName>
    <definedName name="language" localSheetId="10">#REF!</definedName>
    <definedName name="language" localSheetId="7">#REF!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C18" i="13" l="1"/>
  <c r="C20" i="13" l="1"/>
</calcChain>
</file>

<file path=xl/sharedStrings.xml><?xml version="1.0" encoding="utf-8"?>
<sst xmlns="http://schemas.openxmlformats.org/spreadsheetml/2006/main" count="409" uniqueCount="183">
  <si>
    <t>EBIT</t>
  </si>
  <si>
    <t>Fresenius Kabi</t>
  </si>
  <si>
    <t>Fresenius Helios</t>
  </si>
  <si>
    <t>Fresenius Vamed</t>
  </si>
  <si>
    <t>Fresenius Medical Care</t>
  </si>
  <si>
    <t>EBITDA</t>
  </si>
  <si>
    <t>Fresenius 
Kabi</t>
  </si>
  <si>
    <t>Fresenius 
Helios</t>
  </si>
  <si>
    <t>Fresenius 
Vamed</t>
  </si>
  <si>
    <t>Corporate/Other</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</si>
  <si>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</si>
  <si>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</si>
  <si>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</si>
  <si>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</si>
  <si>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</si>
  <si>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</si>
  <si>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</si>
  <si>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</si>
  <si>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</si>
  <si>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</si>
  <si>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Net income attributable to shareholders of Fresenius SE &amp; Co. KGaA</t>
  </si>
  <si>
    <t>Operating cash flow</t>
  </si>
  <si>
    <t>Cash flow before acquisitions and dividends</t>
  </si>
  <si>
    <t>Capital expenditure</t>
  </si>
  <si>
    <t>Acquisitions / Financial Investments</t>
  </si>
  <si>
    <t>Research and development expenses</t>
  </si>
  <si>
    <t>Key figures</t>
  </si>
  <si>
    <t>EBITDA margin</t>
  </si>
  <si>
    <t>EBIT margin</t>
  </si>
  <si>
    <t>Depreciation and amortization in % of sales</t>
  </si>
  <si>
    <t>Operating cash flow in % of sales</t>
  </si>
  <si>
    <t>&lt; back to overview</t>
  </si>
  <si>
    <t>1)</t>
  </si>
  <si>
    <t>Total assets</t>
  </si>
  <si>
    <t>3)</t>
  </si>
  <si>
    <t>2)</t>
  </si>
  <si>
    <t>Costs of sales</t>
  </si>
  <si>
    <t>Gross profit</t>
  </si>
  <si>
    <t>Selling, general and administrative expenses</t>
  </si>
  <si>
    <t xml:space="preserve">Operating income (EBIT) </t>
  </si>
  <si>
    <t>Financial result</t>
  </si>
  <si>
    <t>Income before income taxes</t>
  </si>
  <si>
    <t>Net income</t>
  </si>
  <si>
    <t>Less noncontrolling interest</t>
  </si>
  <si>
    <t>Earnings per ordinary share (€)</t>
  </si>
  <si>
    <t>Fully diluted earnings per ordinary share (€)</t>
  </si>
  <si>
    <t>Average number of shares</t>
  </si>
  <si>
    <t>Net income before taxes</t>
  </si>
  <si>
    <t>Assets</t>
  </si>
  <si>
    <t>Current assets</t>
  </si>
  <si>
    <t>thereof trade accounts receivable</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</si>
  <si>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</si>
  <si>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</si>
  <si>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</si>
  <si>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</si>
  <si>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</si>
  <si>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</si>
  <si>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</si>
  <si>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</si>
  <si>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</si>
  <si>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</si>
  <si>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</si>
  <si>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Fresenius SE &amp; Co. KGaA 
shareholders' equity</t>
  </si>
  <si>
    <t>Total shareholders' equity</t>
  </si>
  <si>
    <t>Total liabilities and shareholders' equity</t>
  </si>
  <si>
    <t xml:space="preserve">Net income </t>
  </si>
  <si>
    <t xml:space="preserve">Cash flow  </t>
  </si>
  <si>
    <t>Change in working capital</t>
  </si>
  <si>
    <t>Capital expenditure, net</t>
  </si>
  <si>
    <t>Cash flow before acquisitions and 
dividends</t>
  </si>
  <si>
    <t>Cash used for acquisitions, net</t>
  </si>
  <si>
    <t>Dividends paid</t>
  </si>
  <si>
    <t>Free cash flow after acquisitions and 
dividends</t>
  </si>
  <si>
    <t>Cash provided by/used for financing activities</t>
  </si>
  <si>
    <t>Effect of exchange rates on change 
in cash and cash equivalents</t>
  </si>
  <si>
    <t>Net change in cash and cash equivalents</t>
  </si>
  <si>
    <t>Sales by business segment</t>
  </si>
  <si>
    <t>Change at actual rates</t>
  </si>
  <si>
    <t>Currency translation effects</t>
  </si>
  <si>
    <t>Change at constant rates</t>
  </si>
  <si>
    <t>4)</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</si>
  <si>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</si>
  <si>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</si>
  <si>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</si>
  <si>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</si>
  <si>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Investor Relations</t>
  </si>
  <si>
    <t>ir-fre@fresenius.com</t>
  </si>
  <si>
    <t>+49 (0) 6172 608-2485</t>
  </si>
  <si>
    <t>This file is provided for convenience purposes only. Reliance shall only be placed on the published investor news and the figures contained therein.</t>
  </si>
  <si>
    <r>
      <t xml:space="preserve">ROOA </t>
    </r>
    <r>
      <rPr>
        <vertAlign val="superscript"/>
        <sz val="10"/>
        <rFont val="Verdana"/>
        <family val="2"/>
      </rPr>
      <t>1)</t>
    </r>
  </si>
  <si>
    <r>
      <t xml:space="preserve">Employees (per capita on balance sheet date) </t>
    </r>
    <r>
      <rPr>
        <b/>
        <vertAlign val="superscript"/>
        <sz val="10"/>
        <rFont val="Verdana"/>
        <family val="2"/>
      </rPr>
      <t>1)</t>
    </r>
  </si>
  <si>
    <r>
      <t xml:space="preserve">Total assets </t>
    </r>
    <r>
      <rPr>
        <b/>
        <vertAlign val="superscript"/>
        <sz val="10"/>
        <rFont val="Verdana"/>
        <family val="2"/>
      </rPr>
      <t>1)</t>
    </r>
  </si>
  <si>
    <r>
      <t xml:space="preserve">Debt </t>
    </r>
    <r>
      <rPr>
        <b/>
        <vertAlign val="superscript"/>
        <sz val="10"/>
        <rFont val="Verdana"/>
        <family val="2"/>
      </rPr>
      <t>1)</t>
    </r>
  </si>
  <si>
    <t>North America</t>
  </si>
  <si>
    <t>Europe</t>
  </si>
  <si>
    <t>Asia-Pacific</t>
  </si>
  <si>
    <t>Latin America</t>
  </si>
  <si>
    <t>Africa</t>
  </si>
  <si>
    <t>Total</t>
  </si>
  <si>
    <t>Statement of Financial Position IFRS, unaudited)</t>
  </si>
  <si>
    <t>Statement of Cash Flows (IFRS, unaudited)</t>
  </si>
  <si>
    <r>
      <t xml:space="preserve">Other operating liabilities </t>
    </r>
    <r>
      <rPr>
        <b/>
        <vertAlign val="superscript"/>
        <sz val="10"/>
        <rFont val="Verdana"/>
        <family val="2"/>
      </rPr>
      <t>1)</t>
    </r>
  </si>
  <si>
    <t xml:space="preserve">1) </t>
  </si>
  <si>
    <t>Statement of Financial Position (IFRS, unaudited)</t>
  </si>
  <si>
    <t>Statement of Cash Flow (IFRS, unaudited)</t>
  </si>
  <si>
    <t>Statement of Comprehensive Income (IFRS, unaudited)</t>
  </si>
  <si>
    <t>Reconciliation according to IFRS (unaudited)</t>
  </si>
  <si>
    <t xml:space="preserve">
Organic growth</t>
  </si>
  <si>
    <t xml:space="preserve">
Acquisitions/divestitures</t>
  </si>
  <si>
    <t xml:space="preserve">
€ in millions</t>
  </si>
  <si>
    <t xml:space="preserve">
€ in millions</t>
  </si>
  <si>
    <t xml:space="preserve">
Expenditures for further development of biosimilars business </t>
  </si>
  <si>
    <t>1) Net income attributable to Fresenius SE &amp; Co. KGaA</t>
  </si>
  <si>
    <t>1),2)</t>
  </si>
  <si>
    <t>Q2/2018</t>
  </si>
  <si>
    <t>Q2/2017</t>
  </si>
  <si>
    <t>2) Before special items</t>
  </si>
  <si>
    <t>Gain related to divestitures of Care Coordination activities</t>
  </si>
  <si>
    <t>Transaction costs
Biosimilars and Akorn</t>
  </si>
  <si>
    <t xml:space="preserve">Consolidated results for H1/2018 include special items related to the Akorn transaction. These are mainly transaction costs in the form of legal and consulting fees as well as costs of the financing commitment for the Akorn transaction. Moreover special items arose from gains/losses of divestitures in Care Coordination at Fresenius Medical Care. The following presentation shows the corresponding reconciliation to the IFRS values. 
</t>
  </si>
  <si>
    <t>H1/2018</t>
  </si>
  <si>
    <t xml:space="preserve">
H1/2018
before special items and before expenditures for further development of biosimilars business </t>
  </si>
  <si>
    <t xml:space="preserve">
H1/2018 before special items</t>
  </si>
  <si>
    <t xml:space="preserve">
H1/2018 according to IFRS</t>
  </si>
  <si>
    <t xml:space="preserve">
H1/2017 before special items</t>
  </si>
  <si>
    <t>H1/2017</t>
  </si>
  <si>
    <t xml:space="preserve">
H1/2017 according to IFRS</t>
  </si>
  <si>
    <t xml:space="preserve">Consolidated results for Q2/2018 include special items related to the Akorn transaction. These are mainly transaction costs in the form of legal and consulting fees as well as costs of the financing commitment for the Akorn transaction. Moreover special items arose from gains/losses of divestitures in Care Coordination at Fresenius Medical Care. The following presentation shows the corresponding reconciliation to the IFRS values. 
</t>
  </si>
  <si>
    <t>Q2 2018</t>
  </si>
  <si>
    <t xml:space="preserve">
Q2/2018
before special items and before expenditures for further development of biosimilars business </t>
  </si>
  <si>
    <t xml:space="preserve">
Q2/2018 before special items</t>
  </si>
  <si>
    <t xml:space="preserve">
Q2/2018 according to IFRS</t>
  </si>
  <si>
    <t xml:space="preserve">
Q2/2017 before special items</t>
  </si>
  <si>
    <t xml:space="preserve">
Q2/2017 according to IFRS</t>
  </si>
  <si>
    <t>June 30, 2018</t>
  </si>
  <si>
    <t>December 31, 2017</t>
  </si>
  <si>
    <t>Segment reporting by business unit H1 2018 (IFRS, unaudited)</t>
  </si>
  <si>
    <t>1) 2017: as of December 31</t>
  </si>
  <si>
    <t>3) After transaction-related effects</t>
  </si>
  <si>
    <t>4) The underlying pro forma EBIT does not include transaction-related effects and FCPA provision.</t>
  </si>
  <si>
    <t>5) The underlying pro forma EBIT does not include transaction-related effects.</t>
  </si>
  <si>
    <t>5)</t>
  </si>
  <si>
    <t>Segment reporting by business unit Q2 2018 (IFRS, unaudited)</t>
  </si>
  <si>
    <t xml:space="preserve">
Q2/
2018</t>
  </si>
  <si>
    <t xml:space="preserve">
Q2/
2017</t>
  </si>
  <si>
    <t xml:space="preserve">
H1/
2018</t>
  </si>
  <si>
    <t xml:space="preserve">
H1/
2017</t>
  </si>
  <si>
    <t>2017</t>
  </si>
  <si>
    <t>Targets 2018</t>
  </si>
  <si>
    <t>Sales reported</t>
  </si>
  <si>
    <t>5-8%</t>
  </si>
  <si>
    <t>Net income reported</t>
  </si>
  <si>
    <t>Basis sales guidance</t>
  </si>
  <si>
    <t xml:space="preserve">Adjustments for guidance comparison: 
Expenditures for further development of biosimilars business </t>
  </si>
  <si>
    <t>Acquistion-related expenses</t>
  </si>
  <si>
    <t>Book gain from U.S. tax reform</t>
  </si>
  <si>
    <t>FCPA provision</t>
  </si>
  <si>
    <t>6-9%</t>
  </si>
  <si>
    <t>Basis net income guidance excluding biosimilars</t>
  </si>
  <si>
    <t>~10-13%</t>
  </si>
  <si>
    <t xml:space="preserve">Basis net income before special items guidance </t>
  </si>
  <si>
    <t>Basis for guidance</t>
  </si>
  <si>
    <t>Group figures Q2/H1 2018</t>
  </si>
  <si>
    <t>Statement of Comprehensive Income (Q2, H1, IFRS, unaudited)</t>
  </si>
  <si>
    <t>Reconciliation according to IFRS (H1, unaudited)</t>
  </si>
  <si>
    <t>Reconciliation according to IFRS (Q2, unaudited)</t>
  </si>
  <si>
    <t>Segment reporting by business unit (H1, IFRS, unaudited)</t>
  </si>
  <si>
    <t>Segment reporting by business unit (Q2, IFRS, unaudited)</t>
  </si>
  <si>
    <t>Sales by business segment (Q2, H1, IFRS, unaudited)</t>
  </si>
  <si>
    <t>Sales by region (Q2, H1, IFRS, unaudited)</t>
  </si>
  <si>
    <t>1) 2017 adjusted for IFRS 15 adoption (Q2: -€131 million; H1  -€270 million)</t>
  </si>
  <si>
    <t xml:space="preserve">
% of total sales</t>
  </si>
  <si>
    <t>1) 2017 adjusted for IFRS 15 adoption (Q2: -€131 million; H1: -€270 million)</t>
  </si>
  <si>
    <t>--</t>
  </si>
  <si>
    <t>Divestiture Care Coordination activities at FMC</t>
  </si>
  <si>
    <t>Adjustments from IFRS 15</t>
  </si>
  <si>
    <t/>
  </si>
  <si>
    <t>–</t>
  </si>
  <si>
    <t>Gains related to divestitures of Care Coordination activities</t>
  </si>
  <si>
    <t xml:space="preserve">
Transaction-related expenses (Akorn)</t>
  </si>
  <si>
    <t>2) Before transaction-related effects</t>
  </si>
  <si>
    <t>1) Before transaction-related effects</t>
  </si>
  <si>
    <t>2) After transaction-related effects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</si>
</sst>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sz val="10"/>
      <color rgb="FF00B0F0"/>
      <name val="Verdana"/>
      <family val="2"/>
    </font>
    <font>
      <b/>
      <i/>
      <sz val="10"/>
      <name val="Verdana"/>
      <family val="2"/>
    </font>
    <font>
      <i/>
      <sz val="10"/>
      <name val="Verdana"/>
      <family val="2"/>
    </font>
  </fonts>
  <fills count="5">
    <fill>
      <patternFill patternType="none"/>
    </fill>
    <fill>
      <patternFill patternType="gray125"/>
    </fill>
    <fill>
      <patternFill patternType="solid">
        <fgColor theme="0"/>
        <bgColor indexed="64"/>
      </patternFill>
    </fill>
    <fill>
      <patternFill patternType="solid">
        <fgColor theme="8"/>
        <bgColor rgb="FF000000"/>
      </patternFill>
    </fill>
    <fill>
      <patternFill patternType="solid">
        <fgColor theme="8"/>
        <bgColor indexed="64"/>
      </patternFill>
    </fill>
  </fills>
  <borders count="1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thick">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s>
  <cellStyleXfs count="5">
    <xf numFmtId="0" fontId="0" fillId="0" borderId="0"/>
    <xf numFmtId="9" fontId="8" fillId="0" borderId="0" applyFont="0" applyFill="0" applyBorder="0" applyAlignment="0" applyProtection="0"/>
    <xf numFmtId="0" fontId="11" fillId="0" borderId="0" applyNumberFormat="0" applyFill="0" applyBorder="0" applyAlignment="0" applyProtection="0"/>
    <xf numFmtId="0" fontId="10" fillId="0" borderId="0"/>
    <xf numFmtId="0" fontId="8" fillId="0" borderId="0"/>
  </cellStyleXfs>
  <cellXfs count="253">
    <xf numFmtId="0" fontId="0" fillId="0" borderId="0" xfId="0"/>
    <xf numFmtId="0" fontId="11" fillId="0" borderId="0" xfId="2" applyAlignment="1">
      <alignment vertical="center"/>
    </xf>
    <xf numFmtId="0" fontId="11" fillId="0" borderId="0" xfId="2"/>
    <xf numFmtId="0" fontId="9" fillId="0" borderId="0" xfId="0" applyFont="1"/>
    <xf numFmtId="0" fontId="12" fillId="0" borderId="0" xfId="0" applyFont="1"/>
    <xf numFmtId="0" fontId="13" fillId="0" borderId="0" xfId="0" applyFont="1"/>
    <xf numFmtId="0" fontId="13" fillId="0" borderId="0" xfId="0" applyFont="1" applyAlignment="1">
      <alignment vertical="top"/>
    </xf>
    <xf numFmtId="0" fontId="13" fillId="0" borderId="0" xfId="0" applyFont="1" applyAlignment="1">
      <alignment vertical="center"/>
    </xf>
    <xf numFmtId="0" fontId="14" fillId="0" borderId="0" xfId="0" applyFont="1" applyFill="1" applyAlignment="1"/>
    <xf numFmtId="3" fontId="14" fillId="0" borderId="0" xfId="0" applyNumberFormat="1" applyFont="1" applyFill="1"/>
    <xf numFmtId="10" fontId="14" fillId="0" borderId="0" xfId="0" applyNumberFormat="1" applyFont="1" applyFill="1"/>
    <xf numFmtId="0" fontId="17" fillId="0" borderId="0" xfId="2" applyFont="1"/>
    <xf numFmtId="0" fontId="20" fillId="0" borderId="0" xfId="0" applyFont="1" applyAlignment="1">
      <alignment horizontal="left" vertical="center" indent="1"/>
    </xf>
    <xf numFmtId="0" fontId="12" fillId="0" borderId="0" xfId="0" applyFont="1" applyAlignment="1">
      <alignment horizontal="left" vertical="center" indent="1"/>
    </xf>
    <xf numFmtId="0" fontId="14" fillId="0" borderId="0" xfId="0" applyFont="1" applyAlignment="1"/>
    <xf numFmtId="0" fontId="12" fillId="0" borderId="0" xfId="0" applyFont="1" applyAlignment="1"/>
    <xf numFmtId="0" fontId="21" fillId="0" borderId="0" xfId="0" applyFont="1" applyFill="1"/>
    <xf numFmtId="0" fontId="17" fillId="0" borderId="0" xfId="2" applyFont="1" applyAlignment="1">
      <alignment vertical="top"/>
    </xf>
    <xf numFmtId="0" fontId="12" fillId="0" borderId="0" xfId="0" applyFont="1" applyAlignment="1">
      <alignment vertical="top"/>
    </xf>
    <xf numFmtId="0" fontId="13" fillId="0" borderId="9" xfId="0" applyFont="1" applyBorder="1" applyAlignment="1">
      <alignment vertical="center"/>
    </xf>
    <xf numFmtId="0" fontId="12" fillId="0" borderId="9" xfId="0" applyFont="1" applyBorder="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23" fillId="0" borderId="8" xfId="0" applyFont="1" applyFill="1" applyBorder="1" applyAlignment="1">
      <alignment vertical="center"/>
    </xf>
    <xf numFmtId="0" fontId="22" fillId="0" borderId="9" xfId="0" applyFont="1" applyFill="1" applyBorder="1" applyAlignment="1">
      <alignment vertical="center"/>
    </xf>
    <xf numFmtId="0" fontId="23" fillId="0" borderId="9" xfId="0" applyFont="1" applyFill="1" applyBorder="1" applyAlignment="1">
      <alignment vertical="center"/>
    </xf>
    <xf numFmtId="0" fontId="13" fillId="0" borderId="1" xfId="0" applyFont="1" applyBorder="1" applyAlignment="1">
      <alignment vertical="center" wrapText="1"/>
    </xf>
    <xf numFmtId="0" fontId="22" fillId="0" borderId="1" xfId="0" applyFont="1" applyFill="1" applyBorder="1" applyAlignment="1">
      <alignment vertical="center" wrapText="1"/>
    </xf>
    <xf numFmtId="0" fontId="15" fillId="0" borderId="0" xfId="0" applyFont="1"/>
    <xf numFmtId="0" fontId="24" fillId="0" borderId="0" xfId="2" applyFont="1"/>
    <xf numFmtId="3" fontId="15" fillId="0" borderId="0" xfId="0" applyNumberFormat="1" applyFont="1"/>
    <xf numFmtId="0" fontId="16" fillId="0" borderId="0" xfId="0" applyFont="1" applyFill="1" applyBorder="1" applyAlignment="1">
      <alignment vertical="top"/>
    </xf>
    <xf numFmtId="0" fontId="16" fillId="0" borderId="0" xfId="0" applyNumberFormat="1" applyFont="1" applyFill="1" applyBorder="1" applyAlignment="1">
      <alignment horizontal="center"/>
    </xf>
    <xf numFmtId="0" fontId="16" fillId="0" borderId="0" xfId="0" applyNumberFormat="1" applyFont="1" applyFill="1" applyBorder="1" applyAlignment="1">
      <alignment vertical="top"/>
    </xf>
    <xf numFmtId="0" fontId="14" fillId="0" borderId="0" xfId="0" applyNumberFormat="1" applyFont="1" applyFill="1" applyBorder="1" applyAlignment="1">
      <alignment vertical="top"/>
    </xf>
    <xf numFmtId="0" fontId="14" fillId="0" borderId="6" xfId="0" applyFont="1" applyFill="1" applyBorder="1" applyAlignment="1">
      <alignment vertical="top"/>
    </xf>
    <xf numFmtId="0" fontId="14" fillId="0" borderId="0" xfId="0" applyFont="1" applyFill="1" applyBorder="1" applyAlignment="1">
      <alignment vertical="top"/>
    </xf>
    <xf numFmtId="0" fontId="14" fillId="0" borderId="0" xfId="0" applyFont="1" applyFill="1" applyAlignment="1">
      <alignment horizontal="right"/>
    </xf>
    <xf numFmtId="3" fontId="14" fillId="0" borderId="0" xfId="0" applyNumberFormat="1" applyFont="1" applyFill="1" applyAlignment="1"/>
    <xf numFmtId="10" fontId="14" fillId="0" borderId="0" xfId="0" applyNumberFormat="1" applyFont="1" applyFill="1" applyAlignment="1">
      <alignment horizontal="right"/>
    </xf>
    <xf numFmtId="3" fontId="14" fillId="0" borderId="0" xfId="0" applyNumberFormat="1" applyFont="1" applyFill="1" applyAlignment="1">
      <alignment horizontal="right"/>
    </xf>
    <xf numFmtId="0" fontId="19" fillId="2" borderId="0" xfId="0" applyFont="1" applyFill="1" applyAlignment="1"/>
    <xf numFmtId="0" fontId="14" fillId="2" borderId="0" xfId="0" applyFont="1" applyFill="1" applyAlignment="1"/>
    <xf numFmtId="0" fontId="17" fillId="0" borderId="0" xfId="2" applyFont="1" applyAlignment="1"/>
    <xf numFmtId="0" fontId="14" fillId="0" borderId="0" xfId="0" applyFont="1" applyFill="1" applyBorder="1" applyAlignment="1"/>
    <xf numFmtId="49" fontId="14" fillId="0" borderId="1" xfId="0" applyNumberFormat="1" applyFont="1" applyFill="1" applyBorder="1" applyAlignment="1">
      <alignment horizontal="left"/>
    </xf>
    <xf numFmtId="49" fontId="16" fillId="0" borderId="1" xfId="0" applyNumberFormat="1" applyFont="1" applyFill="1" applyBorder="1" applyAlignment="1">
      <alignment horizontal="center"/>
    </xf>
    <xf numFmtId="49" fontId="19" fillId="0" borderId="1" xfId="0" applyNumberFormat="1" applyFont="1" applyFill="1" applyBorder="1" applyAlignment="1">
      <alignment horizontal="left"/>
    </xf>
    <xf numFmtId="0" fontId="16" fillId="0" borderId="1" xfId="0" applyNumberFormat="1" applyFont="1" applyFill="1" applyBorder="1" applyAlignment="1">
      <alignment horizontal="center"/>
    </xf>
    <xf numFmtId="0" fontId="16" fillId="0" borderId="1" xfId="0" applyNumberFormat="1" applyFont="1" applyFill="1" applyBorder="1" applyAlignment="1">
      <alignment horizontal="right" wrapText="1"/>
    </xf>
    <xf numFmtId="0" fontId="11" fillId="0" borderId="0" xfId="2" applyAlignment="1"/>
    <xf numFmtId="0" fontId="13" fillId="0" borderId="0" xfId="0" applyFont="1" applyAlignment="1"/>
    <xf numFmtId="0" fontId="16" fillId="0" borderId="0" xfId="0" applyFont="1" applyFill="1" applyBorder="1" applyAlignment="1">
      <alignment horizontal="right" wrapText="1"/>
    </xf>
    <xf numFmtId="0" fontId="14" fillId="0" borderId="0" xfId="0" applyFont="1" applyFill="1" applyBorder="1" applyAlignment="1">
      <alignment horizontal="right" wrapText="1"/>
    </xf>
    <xf numFmtId="0" fontId="12" fillId="0" borderId="0" xfId="0" applyFont="1" applyAlignment="1">
      <alignment horizontal="right"/>
    </xf>
    <xf numFmtId="49" fontId="16" fillId="0" borderId="0" xfId="0" applyNumberFormat="1" applyFont="1" applyFill="1" applyBorder="1" applyAlignment="1">
      <alignment horizontal="right" wrapText="1"/>
    </xf>
    <xf numFmtId="49" fontId="14" fillId="0" borderId="0" xfId="0" applyNumberFormat="1" applyFont="1" applyFill="1" applyBorder="1" applyAlignment="1">
      <alignment horizontal="right" wrapText="1"/>
    </xf>
    <xf numFmtId="3" fontId="14" fillId="0" borderId="0" xfId="0" applyNumberFormat="1" applyFont="1" applyFill="1" applyBorder="1" applyAlignment="1">
      <alignment horizontal="right" shrinkToFit="1"/>
    </xf>
    <xf numFmtId="9" fontId="14" fillId="0" borderId="0" xfId="0" applyNumberFormat="1" applyFont="1" applyFill="1" applyBorder="1" applyAlignment="1">
      <alignment horizontal="right" shrinkToFit="1"/>
    </xf>
    <xf numFmtId="3" fontId="14" fillId="2" borderId="0" xfId="0" applyNumberFormat="1" applyFont="1" applyFill="1" applyBorder="1" applyAlignment="1">
      <alignment horizontal="right" shrinkToFit="1"/>
    </xf>
    <xf numFmtId="3" fontId="14" fillId="0" borderId="0" xfId="0" applyNumberFormat="1" applyFont="1" applyFill="1" applyBorder="1" applyAlignment="1" applyProtection="1">
      <alignment horizontal="right" shrinkToFit="1"/>
      <protection locked="0"/>
    </xf>
    <xf numFmtId="3" fontId="14" fillId="2" borderId="0" xfId="0" applyNumberFormat="1" applyFont="1" applyFill="1" applyBorder="1" applyAlignment="1" applyProtection="1">
      <alignment horizontal="right" shrinkToFit="1"/>
      <protection locked="0"/>
    </xf>
    <xf numFmtId="9" fontId="14" fillId="2" borderId="0" xfId="0" applyNumberFormat="1" applyFont="1" applyFill="1" applyBorder="1" applyAlignment="1">
      <alignment horizontal="right" shrinkToFit="1"/>
    </xf>
    <xf numFmtId="3" fontId="14" fillId="2" borderId="0" xfId="0" quotePrefix="1" applyNumberFormat="1" applyFont="1" applyFill="1" applyBorder="1" applyAlignment="1" applyProtection="1">
      <alignment horizontal="right" shrinkToFit="1"/>
      <protection locked="0"/>
    </xf>
    <xf numFmtId="3" fontId="14" fillId="0" borderId="0" xfId="0" quotePrefix="1" applyNumberFormat="1" applyFont="1" applyFill="1" applyBorder="1" applyAlignment="1" applyProtection="1">
      <alignment horizontal="right" shrinkToFit="1"/>
      <protection locked="0"/>
    </xf>
    <xf numFmtId="10" fontId="14" fillId="0" borderId="0" xfId="0" applyNumberFormat="1" applyFont="1" applyFill="1" applyBorder="1" applyAlignment="1">
      <alignment horizontal="right" shrinkToFit="1"/>
    </xf>
    <xf numFmtId="164" fontId="14" fillId="0" borderId="0" xfId="0" applyNumberFormat="1" applyFont="1" applyFill="1" applyBorder="1" applyAlignment="1">
      <alignment horizontal="right" shrinkToFit="1"/>
    </xf>
    <xf numFmtId="164" fontId="14" fillId="2" borderId="0" xfId="0" applyNumberFormat="1" applyFont="1" applyFill="1" applyBorder="1" applyAlignment="1">
      <alignment horizontal="right" shrinkToFit="1"/>
    </xf>
    <xf numFmtId="0" fontId="19" fillId="0" borderId="0" xfId="0" applyFont="1" applyAlignment="1">
      <alignment horizontal="left"/>
    </xf>
    <xf numFmtId="0" fontId="16" fillId="0" borderId="0" xfId="0" applyNumberFormat="1" applyFont="1" applyFill="1" applyBorder="1" applyAlignment="1">
      <alignment horizontal="left" vertical="top" wrapText="1"/>
    </xf>
    <xf numFmtId="0" fontId="13" fillId="0" borderId="0" xfId="0" applyFont="1" applyAlignment="1">
      <alignment horizontal="left"/>
    </xf>
    <xf numFmtId="0" fontId="16" fillId="0" borderId="0" xfId="0" applyNumberFormat="1" applyFont="1" applyFill="1" applyBorder="1" applyAlignment="1"/>
    <xf numFmtId="0" fontId="0" fillId="0" borderId="0" xfId="0" quotePrefix="1"/>
    <xf numFmtId="0" fontId="26" fillId="0" borderId="0" xfId="0" applyFont="1" applyAlignment="1">
      <alignment vertical="center" wrapText="1"/>
    </xf>
    <xf numFmtId="0" fontId="27" fillId="0" borderId="0" xfId="0" applyFont="1" applyAlignment="1">
      <alignment vertical="center" wrapText="1"/>
    </xf>
    <xf numFmtId="0" fontId="13" fillId="0" borderId="0" xfId="0" applyFont="1" applyAlignment="1">
      <alignment horizontal="left"/>
    </xf>
    <xf numFmtId="0" fontId="7" fillId="0" borderId="0" xfId="0" applyFont="1"/>
    <xf numFmtId="0" fontId="12" fillId="0" borderId="0" xfId="0" applyFont="1" applyBorder="1"/>
    <xf numFmtId="3" fontId="25" fillId="0" borderId="0" xfId="0" applyNumberFormat="1" applyFont="1" applyFill="1" applyBorder="1" applyAlignment="1">
      <alignment horizontal="center" shrinkToFit="1"/>
    </xf>
    <xf numFmtId="10" fontId="25" fillId="0" borderId="0" xfId="0" applyNumberFormat="1" applyFont="1" applyFill="1" applyBorder="1" applyAlignment="1">
      <alignment horizontal="right" shrinkToFit="1"/>
    </xf>
    <xf numFmtId="3" fontId="25" fillId="2" borderId="0" xfId="0" applyNumberFormat="1" applyFont="1" applyFill="1" applyBorder="1" applyAlignment="1">
      <alignment horizontal="center" shrinkToFit="1"/>
    </xf>
    <xf numFmtId="3" fontId="28" fillId="0" borderId="0" xfId="0" applyNumberFormat="1" applyFont="1" applyFill="1" applyBorder="1" applyAlignment="1" applyProtection="1">
      <alignment horizontal="right" shrinkToFit="1"/>
      <protection locked="0"/>
    </xf>
    <xf numFmtId="9" fontId="28" fillId="0" borderId="0" xfId="0" applyNumberFormat="1" applyFont="1" applyFill="1" applyBorder="1" applyAlignment="1">
      <alignment horizontal="right" shrinkToFit="1"/>
    </xf>
    <xf numFmtId="3" fontId="28" fillId="0" borderId="0" xfId="0" applyNumberFormat="1" applyFont="1" applyFill="1" applyBorder="1" applyAlignment="1">
      <alignment horizontal="right" shrinkToFit="1"/>
    </xf>
    <xf numFmtId="10" fontId="28" fillId="0" borderId="0" xfId="0" applyNumberFormat="1" applyFont="1" applyFill="1" applyBorder="1" applyAlignment="1">
      <alignment horizontal="right" shrinkToFit="1"/>
    </xf>
    <xf numFmtId="3" fontId="28" fillId="0" borderId="6" xfId="0" applyNumberFormat="1" applyFont="1" applyFill="1" applyBorder="1" applyAlignment="1">
      <alignment shrinkToFit="1"/>
    </xf>
    <xf numFmtId="10" fontId="28" fillId="0" borderId="6" xfId="0" applyNumberFormat="1" applyFont="1" applyFill="1" applyBorder="1" applyAlignment="1">
      <alignment horizontal="right" shrinkToFit="1"/>
    </xf>
    <xf numFmtId="3" fontId="28" fillId="2" borderId="6" xfId="0" applyNumberFormat="1" applyFont="1" applyFill="1" applyBorder="1" applyAlignment="1">
      <alignment shrinkToFit="1"/>
    </xf>
    <xf numFmtId="0" fontId="6" fillId="0" borderId="9" xfId="0" applyFont="1" applyBorder="1" applyAlignment="1">
      <alignment vertical="center"/>
    </xf>
    <xf numFmtId="0" fontId="13" fillId="0" borderId="0" xfId="0" applyFont="1" applyFill="1" applyAlignment="1">
      <alignment vertical="top"/>
    </xf>
    <xf numFmtId="3" fontId="22" fillId="0" borderId="9" xfId="0" applyNumberFormat="1" applyFont="1" applyFill="1" applyBorder="1" applyAlignment="1">
      <alignment vertical="center"/>
    </xf>
    <xf numFmtId="3" fontId="22" fillId="0" borderId="1" xfId="0" applyNumberFormat="1" applyFont="1" applyFill="1" applyBorder="1" applyAlignment="1">
      <alignment vertical="center" wrapText="1"/>
    </xf>
    <xf numFmtId="0" fontId="29" fillId="0" borderId="0" xfId="0" applyFont="1" applyFill="1" applyAlignment="1"/>
    <xf numFmtId="0" fontId="29" fillId="0" borderId="0" xfId="0" applyFont="1" applyFill="1" applyAlignment="1">
      <alignment horizontal="right"/>
    </xf>
    <xf numFmtId="3" fontId="29" fillId="0" borderId="0" xfId="0" applyNumberFormat="1" applyFont="1" applyFill="1" applyAlignment="1"/>
    <xf numFmtId="10" fontId="29" fillId="0" borderId="0" xfId="0" applyNumberFormat="1" applyFont="1" applyFill="1" applyAlignment="1">
      <alignment horizontal="right"/>
    </xf>
    <xf numFmtId="3" fontId="29" fillId="0" borderId="0" xfId="0" applyNumberFormat="1" applyFont="1" applyFill="1" applyAlignment="1">
      <alignment horizontal="right"/>
    </xf>
    <xf numFmtId="3" fontId="29" fillId="0" borderId="0" xfId="0" applyNumberFormat="1" applyFont="1" applyFill="1"/>
    <xf numFmtId="10" fontId="29" fillId="0" borderId="0" xfId="0" applyNumberFormat="1" applyFont="1" applyFill="1"/>
    <xf numFmtId="0" fontId="14" fillId="0" borderId="0" xfId="0" applyFont="1"/>
    <xf numFmtId="0" fontId="14" fillId="0" borderId="0" xfId="0" applyFont="1" applyAlignment="1">
      <alignment horizontal="left" vertical="center" indent="1"/>
    </xf>
    <xf numFmtId="0" fontId="14" fillId="0" borderId="1" xfId="0" applyFont="1" applyFill="1" applyBorder="1" applyAlignment="1">
      <alignment horizontal="left" vertical="center"/>
    </xf>
    <xf numFmtId="0" fontId="16" fillId="0" borderId="1" xfId="0" applyFont="1" applyFill="1" applyBorder="1" applyAlignment="1">
      <alignment horizontal="right" vertical="center" wrapText="1"/>
    </xf>
    <xf numFmtId="0" fontId="14" fillId="0" borderId="1" xfId="0" applyFont="1" applyFill="1" applyBorder="1" applyAlignment="1">
      <alignment horizontal="right" vertical="center" wrapText="1"/>
    </xf>
    <xf numFmtId="0" fontId="14" fillId="0" borderId="0" xfId="0" applyFont="1" applyFill="1" applyBorder="1" applyAlignment="1">
      <alignment vertical="center"/>
    </xf>
    <xf numFmtId="3" fontId="14" fillId="0" borderId="0" xfId="0" applyNumberFormat="1" applyFont="1" applyFill="1" applyBorder="1" applyAlignment="1">
      <alignment horizontal="right" vertical="center"/>
    </xf>
    <xf numFmtId="9" fontId="14" fillId="0" borderId="0" xfId="0" applyNumberFormat="1" applyFont="1" applyFill="1" applyBorder="1" applyAlignment="1">
      <alignment horizontal="right" vertical="center"/>
    </xf>
    <xf numFmtId="0" fontId="14" fillId="0" borderId="2" xfId="0" applyFont="1" applyFill="1" applyBorder="1" applyAlignment="1">
      <alignment vertical="center"/>
    </xf>
    <xf numFmtId="3" fontId="14" fillId="0" borderId="2" xfId="0" applyNumberFormat="1" applyFont="1" applyFill="1" applyBorder="1" applyAlignment="1">
      <alignment horizontal="right" vertical="center"/>
    </xf>
    <xf numFmtId="9" fontId="14" fillId="0" borderId="2" xfId="0" applyNumberFormat="1" applyFont="1" applyFill="1" applyBorder="1" applyAlignment="1">
      <alignment horizontal="right" vertical="center"/>
    </xf>
    <xf numFmtId="0" fontId="14" fillId="0" borderId="3" xfId="0" applyFont="1" applyFill="1" applyBorder="1" applyAlignment="1">
      <alignment vertical="center"/>
    </xf>
    <xf numFmtId="3" fontId="14" fillId="0" borderId="3" xfId="0" applyNumberFormat="1" applyFont="1" applyFill="1" applyBorder="1" applyAlignment="1">
      <alignment horizontal="right" vertical="center"/>
    </xf>
    <xf numFmtId="9" fontId="14" fillId="0" borderId="3" xfId="0" applyNumberFormat="1" applyFont="1" applyFill="1" applyBorder="1" applyAlignment="1">
      <alignment horizontal="right" vertical="center"/>
    </xf>
    <xf numFmtId="0" fontId="14" fillId="0" borderId="1" xfId="0" applyFont="1" applyFill="1" applyBorder="1" applyAlignment="1">
      <alignment horizontal="left" vertical="center" wrapText="1"/>
    </xf>
    <xf numFmtId="0" fontId="16" fillId="0" borderId="3" xfId="0" applyFont="1" applyFill="1" applyBorder="1" applyAlignment="1">
      <alignment vertical="center"/>
    </xf>
    <xf numFmtId="3" fontId="16" fillId="3" borderId="0" xfId="0" applyNumberFormat="1" applyFont="1" applyFill="1" applyBorder="1" applyAlignment="1">
      <alignment horizontal="right" vertical="center"/>
    </xf>
    <xf numFmtId="3" fontId="16" fillId="3" borderId="2" xfId="0" applyNumberFormat="1" applyFont="1" applyFill="1" applyBorder="1" applyAlignment="1">
      <alignment horizontal="right" vertical="center"/>
    </xf>
    <xf numFmtId="3" fontId="16" fillId="3" borderId="3" xfId="0" applyNumberFormat="1" applyFont="1" applyFill="1" applyBorder="1" applyAlignment="1">
      <alignment horizontal="right" vertical="center"/>
    </xf>
    <xf numFmtId="3" fontId="25" fillId="4" borderId="0" xfId="0" applyNumberFormat="1" applyFont="1" applyFill="1" applyBorder="1" applyAlignment="1">
      <alignment horizontal="center" shrinkToFit="1"/>
    </xf>
    <xf numFmtId="3" fontId="14" fillId="4" borderId="0" xfId="0" applyNumberFormat="1" applyFont="1" applyFill="1" applyBorder="1" applyAlignment="1">
      <alignment horizontal="right" shrinkToFit="1"/>
    </xf>
    <xf numFmtId="3" fontId="14" fillId="4" borderId="0" xfId="0" applyNumberFormat="1" applyFont="1" applyFill="1" applyBorder="1" applyAlignment="1" applyProtection="1">
      <alignment horizontal="right" shrinkToFit="1"/>
      <protection locked="0"/>
    </xf>
    <xf numFmtId="9" fontId="14" fillId="4" borderId="0" xfId="0" applyNumberFormat="1" applyFont="1" applyFill="1" applyBorder="1" applyAlignment="1">
      <alignment horizontal="right" shrinkToFit="1"/>
    </xf>
    <xf numFmtId="3" fontId="28" fillId="4" borderId="0" xfId="0" applyNumberFormat="1" applyFont="1" applyFill="1" applyBorder="1" applyAlignment="1" applyProtection="1">
      <alignment horizontal="right" shrinkToFit="1"/>
      <protection locked="0"/>
    </xf>
    <xf numFmtId="3" fontId="28" fillId="4" borderId="0" xfId="0" applyNumberFormat="1" applyFont="1" applyFill="1" applyBorder="1" applyAlignment="1">
      <alignment horizontal="right" shrinkToFit="1"/>
    </xf>
    <xf numFmtId="164" fontId="14" fillId="4" borderId="0" xfId="0" applyNumberFormat="1" applyFont="1" applyFill="1" applyBorder="1" applyAlignment="1">
      <alignment horizontal="right" shrinkToFit="1"/>
    </xf>
    <xf numFmtId="3" fontId="28" fillId="4" borderId="6" xfId="0" applyNumberFormat="1" applyFont="1" applyFill="1" applyBorder="1" applyAlignment="1">
      <alignment shrinkToFit="1"/>
    </xf>
    <xf numFmtId="3" fontId="14" fillId="4" borderId="0" xfId="0" quotePrefix="1" applyNumberFormat="1" applyFont="1" applyFill="1" applyBorder="1" applyAlignment="1" applyProtection="1">
      <alignment horizontal="right" shrinkToFit="1"/>
      <protection locked="0"/>
    </xf>
    <xf numFmtId="1" fontId="16" fillId="0" borderId="1" xfId="3" applyNumberFormat="1" applyFont="1" applyFill="1" applyBorder="1" applyAlignment="1">
      <alignment horizontal="right" vertical="center"/>
    </xf>
    <xf numFmtId="1" fontId="14" fillId="0" borderId="1" xfId="3" applyNumberFormat="1" applyFont="1" applyFill="1" applyBorder="1" applyAlignment="1">
      <alignment horizontal="right" vertical="center"/>
    </xf>
    <xf numFmtId="0" fontId="14" fillId="0" borderId="1" xfId="3" applyFont="1" applyFill="1" applyBorder="1" applyAlignment="1">
      <alignment horizontal="right" vertical="center"/>
    </xf>
    <xf numFmtId="0" fontId="14" fillId="0" borderId="0" xfId="3" applyFont="1" applyFill="1" applyBorder="1" applyAlignment="1">
      <alignment vertical="center"/>
    </xf>
    <xf numFmtId="3" fontId="14" fillId="3" borderId="0" xfId="3" applyNumberFormat="1" applyFont="1" applyFill="1" applyBorder="1" applyAlignment="1">
      <alignment horizontal="right" vertical="center"/>
    </xf>
    <xf numFmtId="3" fontId="14" fillId="0" borderId="0" xfId="3" applyNumberFormat="1" applyFont="1" applyFill="1" applyBorder="1" applyAlignment="1">
      <alignment horizontal="right" vertical="center"/>
    </xf>
    <xf numFmtId="9" fontId="14" fillId="0" borderId="0" xfId="3" applyNumberFormat="1" applyFont="1" applyFill="1" applyBorder="1" applyAlignment="1">
      <alignment horizontal="right" vertical="center"/>
    </xf>
    <xf numFmtId="0" fontId="14" fillId="0" borderId="2" xfId="3" applyFont="1" applyFill="1" applyBorder="1" applyAlignment="1">
      <alignment vertical="center"/>
    </xf>
    <xf numFmtId="3" fontId="14" fillId="3" borderId="2" xfId="3" applyNumberFormat="1" applyFont="1" applyFill="1" applyBorder="1" applyAlignment="1">
      <alignment horizontal="right" vertical="center"/>
    </xf>
    <xf numFmtId="3" fontId="14" fillId="0" borderId="2" xfId="3" applyNumberFormat="1" applyFont="1" applyFill="1" applyBorder="1" applyAlignment="1">
      <alignment horizontal="right" vertical="center"/>
    </xf>
    <xf numFmtId="9" fontId="14" fillId="0" borderId="2" xfId="3" applyNumberFormat="1" applyFont="1" applyFill="1" applyBorder="1" applyAlignment="1">
      <alignment horizontal="right" vertical="center"/>
    </xf>
    <xf numFmtId="0" fontId="16" fillId="0" borderId="2" xfId="3" applyFont="1" applyFill="1" applyBorder="1" applyAlignment="1">
      <alignment vertical="center"/>
    </xf>
    <xf numFmtId="3" fontId="16" fillId="3" borderId="2" xfId="3" applyNumberFormat="1" applyFont="1" applyFill="1" applyBorder="1" applyAlignment="1">
      <alignment horizontal="right" vertical="center"/>
    </xf>
    <xf numFmtId="3" fontId="16" fillId="0" borderId="2" xfId="3" applyNumberFormat="1" applyFont="1" applyFill="1" applyBorder="1" applyAlignment="1">
      <alignment horizontal="right" vertical="center"/>
    </xf>
    <xf numFmtId="9" fontId="16" fillId="0" borderId="2" xfId="3" applyNumberFormat="1" applyFont="1" applyFill="1" applyBorder="1" applyAlignment="1">
      <alignment horizontal="right" vertical="center"/>
    </xf>
    <xf numFmtId="9" fontId="14" fillId="0" borderId="2" xfId="3" quotePrefix="1" applyNumberFormat="1" applyFont="1" applyFill="1" applyBorder="1" applyAlignment="1">
      <alignment horizontal="right" vertical="center"/>
    </xf>
    <xf numFmtId="0" fontId="16" fillId="0" borderId="6" xfId="3" applyFont="1" applyFill="1" applyBorder="1" applyAlignment="1">
      <alignment vertical="center"/>
    </xf>
    <xf numFmtId="3" fontId="16" fillId="3" borderId="6" xfId="3" applyNumberFormat="1" applyFont="1" applyFill="1" applyBorder="1" applyAlignment="1">
      <alignment horizontal="right" vertical="center"/>
    </xf>
    <xf numFmtId="3" fontId="16" fillId="0" borderId="3" xfId="3" applyNumberFormat="1" applyFont="1" applyFill="1" applyBorder="1" applyAlignment="1">
      <alignment horizontal="right" vertical="center"/>
    </xf>
    <xf numFmtId="9" fontId="16" fillId="0" borderId="6" xfId="1" applyFont="1" applyFill="1" applyBorder="1" applyAlignment="1">
      <alignment horizontal="right" vertical="center"/>
    </xf>
    <xf numFmtId="165" fontId="16" fillId="0" borderId="1" xfId="0" applyNumberFormat="1" applyFont="1" applyFill="1" applyBorder="1" applyAlignment="1">
      <alignment horizontal="right" vertical="center" wrapText="1"/>
    </xf>
    <xf numFmtId="49" fontId="14" fillId="0" borderId="1" xfId="0" applyNumberFormat="1" applyFont="1" applyFill="1" applyBorder="1" applyAlignment="1">
      <alignment horizontal="right" vertical="center" wrapText="1"/>
    </xf>
    <xf numFmtId="0" fontId="14" fillId="0" borderId="1" xfId="0" applyFont="1" applyFill="1" applyBorder="1" applyAlignment="1">
      <alignment horizontal="right" vertical="center"/>
    </xf>
    <xf numFmtId="0" fontId="16" fillId="0" borderId="0" xfId="0" applyFont="1" applyFill="1" applyBorder="1" applyAlignment="1">
      <alignment vertical="center"/>
    </xf>
    <xf numFmtId="0" fontId="16" fillId="3" borderId="0" xfId="0" applyFont="1" applyFill="1" applyBorder="1" applyAlignment="1">
      <alignment horizontal="right" vertical="center"/>
    </xf>
    <xf numFmtId="3" fontId="16" fillId="0" borderId="0" xfId="0" applyNumberFormat="1" applyFont="1" applyFill="1" applyBorder="1" applyAlignment="1">
      <alignment horizontal="right" vertical="center"/>
    </xf>
    <xf numFmtId="9" fontId="16" fillId="0" borderId="0" xfId="0" applyNumberFormat="1" applyFont="1" applyFill="1" applyBorder="1" applyAlignment="1">
      <alignment horizontal="right" vertical="center"/>
    </xf>
    <xf numFmtId="0" fontId="16" fillId="0" borderId="2" xfId="0" applyFont="1" applyFill="1" applyBorder="1" applyAlignment="1">
      <alignment horizontal="left" vertical="center"/>
    </xf>
    <xf numFmtId="3" fontId="16" fillId="0" borderId="2" xfId="0" applyNumberFormat="1" applyFont="1" applyFill="1" applyBorder="1" applyAlignment="1">
      <alignment horizontal="right" vertical="center"/>
    </xf>
    <xf numFmtId="9" fontId="16"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3" fontId="14" fillId="3" borderId="2" xfId="0" applyNumberFormat="1" applyFont="1" applyFill="1" applyBorder="1" applyAlignment="1">
      <alignment horizontal="right" vertical="center"/>
    </xf>
    <xf numFmtId="0" fontId="14" fillId="0" borderId="3" xfId="0" applyFont="1" applyFill="1" applyBorder="1" applyAlignment="1">
      <alignment horizontal="left" vertical="center"/>
    </xf>
    <xf numFmtId="3" fontId="14" fillId="3" borderId="3" xfId="0" applyNumberFormat="1" applyFont="1" applyFill="1" applyBorder="1" applyAlignment="1">
      <alignment horizontal="right" vertical="center"/>
    </xf>
    <xf numFmtId="0" fontId="16" fillId="0" borderId="0" xfId="0" applyFont="1" applyFill="1" applyBorder="1" applyAlignment="1">
      <alignment horizontal="left" vertical="center"/>
    </xf>
    <xf numFmtId="0" fontId="14" fillId="0" borderId="10" xfId="0" applyFont="1" applyFill="1" applyBorder="1" applyAlignment="1">
      <alignment horizontal="left" vertical="center"/>
    </xf>
    <xf numFmtId="3" fontId="14" fillId="3" borderId="10" xfId="0" applyNumberFormat="1" applyFont="1" applyFill="1" applyBorder="1" applyAlignment="1">
      <alignment horizontal="right" vertical="center"/>
    </xf>
    <xf numFmtId="3" fontId="14" fillId="0" borderId="10" xfId="0" applyNumberFormat="1" applyFont="1" applyFill="1" applyBorder="1" applyAlignment="1">
      <alignment horizontal="right" vertical="center"/>
    </xf>
    <xf numFmtId="9" fontId="14" fillId="0" borderId="10" xfId="0" applyNumberFormat="1" applyFont="1" applyFill="1" applyBorder="1" applyAlignment="1">
      <alignment horizontal="right" vertical="center"/>
    </xf>
    <xf numFmtId="0" fontId="16" fillId="0" borderId="1" xfId="0" applyFont="1" applyFill="1" applyBorder="1" applyAlignment="1">
      <alignment vertical="center"/>
    </xf>
    <xf numFmtId="3" fontId="16" fillId="3" borderId="1" xfId="0" applyNumberFormat="1" applyFont="1" applyFill="1" applyBorder="1" applyAlignment="1">
      <alignment horizontal="right" vertical="center"/>
    </xf>
    <xf numFmtId="3" fontId="16" fillId="0" borderId="1" xfId="0" applyNumberFormat="1" applyFont="1" applyFill="1" applyBorder="1" applyAlignment="1">
      <alignment horizontal="right" vertical="center"/>
    </xf>
    <xf numFmtId="9" fontId="16" fillId="0" borderId="1" xfId="0" applyNumberFormat="1" applyFont="1" applyFill="1" applyBorder="1" applyAlignment="1">
      <alignment horizontal="right" vertical="center"/>
    </xf>
    <xf numFmtId="0" fontId="14" fillId="0" borderId="6" xfId="0" applyFont="1" applyFill="1" applyBorder="1" applyAlignment="1">
      <alignment horizontal="left" vertical="center"/>
    </xf>
    <xf numFmtId="3" fontId="14" fillId="3" borderId="6" xfId="0" applyNumberFormat="1" applyFont="1" applyFill="1" applyBorder="1" applyAlignment="1">
      <alignment horizontal="right" vertical="center"/>
    </xf>
    <xf numFmtId="3" fontId="14" fillId="0" borderId="6" xfId="0" applyNumberFormat="1" applyFont="1" applyFill="1" applyBorder="1" applyAlignment="1">
      <alignment horizontal="right" vertical="center"/>
    </xf>
    <xf numFmtId="9" fontId="14" fillId="0" borderId="6" xfId="0" applyNumberFormat="1" applyFont="1" applyFill="1" applyBorder="1" applyAlignment="1">
      <alignment horizontal="right" vertical="center"/>
    </xf>
    <xf numFmtId="9" fontId="16" fillId="0" borderId="4" xfId="0" applyNumberFormat="1" applyFont="1" applyFill="1" applyBorder="1" applyAlignment="1">
      <alignment horizontal="right" vertical="center"/>
    </xf>
    <xf numFmtId="0" fontId="16" fillId="0" borderId="10" xfId="0" applyFont="1" applyFill="1" applyBorder="1" applyAlignment="1">
      <alignment horizontal="left" vertical="center"/>
    </xf>
    <xf numFmtId="3" fontId="16" fillId="3" borderId="10" xfId="0" applyNumberFormat="1" applyFont="1" applyFill="1" applyBorder="1" applyAlignment="1">
      <alignment horizontal="right" vertical="center"/>
    </xf>
    <xf numFmtId="3" fontId="16" fillId="0" borderId="10" xfId="0" applyNumberFormat="1" applyFont="1" applyFill="1" applyBorder="1" applyAlignment="1">
      <alignment horizontal="right" vertical="center"/>
    </xf>
    <xf numFmtId="9" fontId="16" fillId="0" borderId="10" xfId="0" applyNumberFormat="1" applyFont="1" applyFill="1" applyBorder="1" applyAlignment="1">
      <alignment horizontal="right" vertical="center"/>
    </xf>
    <xf numFmtId="0" fontId="16" fillId="0" borderId="11" xfId="0" applyFont="1" applyFill="1" applyBorder="1" applyAlignment="1">
      <alignment vertical="center"/>
    </xf>
    <xf numFmtId="3" fontId="16" fillId="3" borderId="11" xfId="0" applyNumberFormat="1" applyFont="1" applyFill="1" applyBorder="1" applyAlignment="1">
      <alignment horizontal="right" vertical="center"/>
    </xf>
    <xf numFmtId="3" fontId="16" fillId="0" borderId="11" xfId="0" applyNumberFormat="1" applyFont="1" applyFill="1" applyBorder="1" applyAlignment="1">
      <alignment horizontal="right" vertical="center"/>
    </xf>
    <xf numFmtId="9" fontId="16" fillId="0" borderId="11" xfId="0" applyNumberFormat="1" applyFont="1" applyFill="1" applyBorder="1" applyAlignment="1">
      <alignment horizontal="right" vertical="center"/>
    </xf>
    <xf numFmtId="3" fontId="16" fillId="0" borderId="9" xfId="0" applyNumberFormat="1" applyFont="1" applyFill="1" applyBorder="1" applyAlignment="1">
      <alignment horizontal="right" vertical="center" wrapText="1"/>
    </xf>
    <xf numFmtId="3" fontId="14" fillId="0" borderId="9" xfId="0" applyNumberFormat="1" applyFont="1" applyFill="1" applyBorder="1" applyAlignment="1">
      <alignment horizontal="right" vertical="center" wrapText="1"/>
    </xf>
    <xf numFmtId="3" fontId="16" fillId="0" borderId="9" xfId="0" applyNumberFormat="1" applyFont="1" applyFill="1" applyBorder="1" applyAlignment="1">
      <alignment horizontal="right" vertical="center"/>
    </xf>
    <xf numFmtId="3" fontId="14" fillId="0" borderId="9" xfId="0" applyNumberFormat="1" applyFont="1" applyFill="1" applyBorder="1" applyAlignment="1">
      <alignment horizontal="right" vertical="center"/>
    </xf>
    <xf numFmtId="3" fontId="16" fillId="0" borderId="1" xfId="0" applyNumberFormat="1" applyFont="1" applyFill="1" applyBorder="1" applyAlignment="1">
      <alignment horizontal="right" vertical="center" wrapText="1"/>
    </xf>
    <xf numFmtId="0" fontId="5" fillId="0" borderId="8" xfId="0" applyFont="1" applyBorder="1" applyAlignment="1">
      <alignment vertical="center" wrapText="1"/>
    </xf>
    <xf numFmtId="0" fontId="14" fillId="0" borderId="0" xfId="0" applyFont="1" applyBorder="1" applyAlignment="1">
      <alignment vertical="center"/>
    </xf>
    <xf numFmtId="0" fontId="19" fillId="0" borderId="0" xfId="0" applyFont="1" applyFill="1" applyBorder="1" applyAlignment="1">
      <alignment horizontal="right" vertical="center"/>
    </xf>
    <xf numFmtId="3" fontId="14" fillId="3" borderId="0" xfId="0" applyNumberFormat="1" applyFont="1" applyFill="1" applyBorder="1" applyAlignment="1">
      <alignment horizontal="right" vertical="center"/>
    </xf>
    <xf numFmtId="9" fontId="14" fillId="0" borderId="0" xfId="1" applyFont="1" applyFill="1" applyBorder="1" applyAlignment="1">
      <alignment horizontal="right" vertical="center"/>
    </xf>
    <xf numFmtId="0" fontId="14" fillId="0" borderId="2" xfId="0" applyFont="1" applyBorder="1" applyAlignment="1">
      <alignment vertical="center"/>
    </xf>
    <xf numFmtId="0" fontId="19" fillId="0" borderId="2" xfId="0" applyFont="1" applyFill="1" applyBorder="1" applyAlignment="1">
      <alignment horizontal="right" vertical="center"/>
    </xf>
    <xf numFmtId="9" fontId="14" fillId="0" borderId="2" xfId="1" applyFont="1" applyFill="1" applyBorder="1" applyAlignment="1">
      <alignment horizontal="right" vertical="center"/>
    </xf>
    <xf numFmtId="0" fontId="16" fillId="0" borderId="2" xfId="0" applyFont="1" applyBorder="1" applyAlignment="1">
      <alignment vertical="center"/>
    </xf>
    <xf numFmtId="9" fontId="16" fillId="0" borderId="2" xfId="1" applyFont="1" applyFill="1" applyBorder="1" applyAlignment="1">
      <alignment horizontal="right" vertical="center"/>
    </xf>
    <xf numFmtId="0" fontId="19" fillId="0" borderId="2" xfId="0" applyFont="1" applyFill="1" applyBorder="1" applyAlignment="1">
      <alignment horizontal="right" vertical="center" wrapText="1"/>
    </xf>
    <xf numFmtId="0" fontId="19" fillId="0" borderId="0" xfId="0" applyNumberFormat="1" applyFont="1" applyFill="1" applyBorder="1" applyAlignment="1">
      <alignment horizontal="right" vertical="center"/>
    </xf>
    <xf numFmtId="0" fontId="14" fillId="0" borderId="3" xfId="0" applyFont="1" applyBorder="1" applyAlignment="1">
      <alignment vertical="center"/>
    </xf>
    <xf numFmtId="9" fontId="14" fillId="0" borderId="3" xfId="1" applyFont="1" applyFill="1" applyBorder="1" applyAlignment="1">
      <alignment horizontal="right" vertical="center"/>
    </xf>
    <xf numFmtId="0" fontId="16" fillId="0" borderId="0" xfId="0" applyFont="1" applyBorder="1" applyAlignment="1">
      <alignment vertical="center"/>
    </xf>
    <xf numFmtId="4" fontId="16" fillId="3" borderId="4" xfId="0" applyNumberFormat="1" applyFont="1" applyFill="1" applyBorder="1" applyAlignment="1">
      <alignment horizontal="right" vertical="center"/>
    </xf>
    <xf numFmtId="4" fontId="16" fillId="0" borderId="0" xfId="0" applyNumberFormat="1" applyFont="1" applyFill="1" applyBorder="1" applyAlignment="1">
      <alignment horizontal="right" vertical="center"/>
    </xf>
    <xf numFmtId="9" fontId="16" fillId="0" borderId="0" xfId="1" applyFont="1" applyFill="1" applyBorder="1" applyAlignment="1">
      <alignment horizontal="right" vertical="center"/>
    </xf>
    <xf numFmtId="4" fontId="14" fillId="3" borderId="2"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4" fontId="16" fillId="0" borderId="2" xfId="0" applyNumberFormat="1" applyFont="1" applyFill="1" applyBorder="1" applyAlignment="1">
      <alignment horizontal="right" vertical="center"/>
    </xf>
    <xf numFmtId="4" fontId="14" fillId="3" borderId="3" xfId="0" applyNumberFormat="1" applyFont="1" applyFill="1" applyBorder="1" applyAlignment="1">
      <alignment horizontal="right" vertical="center"/>
    </xf>
    <xf numFmtId="4" fontId="14" fillId="0" borderId="3" xfId="0" applyNumberFormat="1" applyFont="1" applyFill="1" applyBorder="1" applyAlignment="1">
      <alignment horizontal="right" vertical="center"/>
    </xf>
    <xf numFmtId="0" fontId="14" fillId="0" borderId="5" xfId="0" applyFont="1" applyBorder="1" applyAlignment="1">
      <alignment vertical="center"/>
    </xf>
    <xf numFmtId="0" fontId="19" fillId="0" borderId="5" xfId="0" applyFont="1" applyFill="1" applyBorder="1" applyAlignment="1">
      <alignment horizontal="right" vertical="center"/>
    </xf>
    <xf numFmtId="3" fontId="14" fillId="3" borderId="5" xfId="0" applyNumberFormat="1" applyFont="1" applyFill="1" applyBorder="1" applyAlignment="1">
      <alignment horizontal="right" vertical="center"/>
    </xf>
    <xf numFmtId="3" fontId="14" fillId="0" borderId="5" xfId="0" applyNumberFormat="1" applyFont="1" applyFill="1" applyBorder="1" applyAlignment="1">
      <alignment horizontal="right" vertical="center"/>
    </xf>
    <xf numFmtId="9" fontId="14" fillId="0" borderId="6" xfId="1" applyFont="1" applyFill="1" applyBorder="1" applyAlignment="1">
      <alignment horizontal="right" vertical="center"/>
    </xf>
    <xf numFmtId="0" fontId="16" fillId="0" borderId="6" xfId="0" applyFont="1" applyBorder="1" applyAlignment="1">
      <alignment vertical="center"/>
    </xf>
    <xf numFmtId="0" fontId="19" fillId="0" borderId="6" xfId="0" applyFont="1" applyFill="1" applyBorder="1" applyAlignment="1">
      <alignment horizontal="right" vertical="center"/>
    </xf>
    <xf numFmtId="3" fontId="16" fillId="3" borderId="6" xfId="0" applyNumberFormat="1" applyFont="1" applyFill="1" applyBorder="1" applyAlignment="1">
      <alignment horizontal="right" vertical="center"/>
    </xf>
    <xf numFmtId="3" fontId="16" fillId="0" borderId="6" xfId="0" applyNumberFormat="1" applyFont="1" applyFill="1" applyBorder="1" applyAlignment="1">
      <alignment horizontal="right" vertical="center"/>
    </xf>
    <xf numFmtId="0" fontId="16" fillId="0" borderId="7" xfId="0" applyFont="1" applyBorder="1" applyAlignment="1">
      <alignment vertical="center"/>
    </xf>
    <xf numFmtId="164" fontId="16" fillId="3" borderId="7" xfId="0" applyNumberFormat="1" applyFont="1" applyFill="1" applyBorder="1" applyAlignment="1">
      <alignment horizontal="right" vertical="center"/>
    </xf>
    <xf numFmtId="164" fontId="16" fillId="0" borderId="7" xfId="0" applyNumberFormat="1" applyFont="1" applyFill="1" applyBorder="1" applyAlignment="1">
      <alignment horizontal="right" vertical="center"/>
    </xf>
    <xf numFmtId="9" fontId="16" fillId="0" borderId="7" xfId="1" applyFont="1" applyFill="1" applyBorder="1" applyAlignment="1">
      <alignment horizontal="right" vertical="center"/>
    </xf>
    <xf numFmtId="164" fontId="16" fillId="3" borderId="6" xfId="0" applyNumberFormat="1" applyFont="1" applyFill="1" applyBorder="1" applyAlignment="1">
      <alignment horizontal="right" vertical="center"/>
    </xf>
    <xf numFmtId="164" fontId="16" fillId="0" borderId="6" xfId="0" applyNumberFormat="1" applyFont="1" applyFill="1" applyBorder="1" applyAlignment="1">
      <alignment horizontal="right" vertical="center"/>
    </xf>
    <xf numFmtId="0" fontId="19" fillId="0" borderId="6" xfId="0" applyNumberFormat="1" applyFont="1" applyFill="1" applyBorder="1" applyAlignment="1">
      <alignment horizontal="right" vertical="center"/>
    </xf>
    <xf numFmtId="0" fontId="19" fillId="0" borderId="2" xfId="0" applyNumberFormat="1" applyFont="1" applyFill="1" applyBorder="1" applyAlignment="1">
      <alignment horizontal="right" vertical="center"/>
    </xf>
    <xf numFmtId="0" fontId="4" fillId="0" borderId="0" xfId="0" applyFont="1" applyAlignment="1">
      <alignment horizontal="left" vertical="center"/>
    </xf>
    <xf numFmtId="0" fontId="12" fillId="0" borderId="0" xfId="0" applyFont="1" applyFill="1" applyAlignment="1">
      <alignment vertical="top" wrapText="1"/>
    </xf>
    <xf numFmtId="0" fontId="23" fillId="0" borderId="1" xfId="0" applyFont="1" applyFill="1" applyBorder="1" applyAlignment="1">
      <alignment horizontal="right" wrapText="1"/>
    </xf>
    <xf numFmtId="0" fontId="5" fillId="0" borderId="8" xfId="0" applyFont="1" applyBorder="1" applyAlignment="1">
      <alignment horizontal="left" wrapText="1"/>
    </xf>
    <xf numFmtId="3" fontId="19" fillId="0" borderId="0" xfId="0" applyNumberFormat="1" applyFont="1" applyFill="1" applyBorder="1" applyAlignment="1">
      <alignment horizontal="left" vertical="center"/>
    </xf>
    <xf numFmtId="3" fontId="19" fillId="0" borderId="5" xfId="0" applyNumberFormat="1" applyFont="1" applyFill="1" applyBorder="1" applyAlignment="1">
      <alignment horizontal="left" vertical="center"/>
    </xf>
    <xf numFmtId="3" fontId="19" fillId="0" borderId="3" xfId="0" applyNumberFormat="1" applyFont="1" applyFill="1" applyBorder="1" applyAlignment="1">
      <alignment horizontal="left" vertical="center"/>
    </xf>
    <xf numFmtId="49" fontId="16" fillId="0" borderId="1" xfId="0" applyNumberFormat="1" applyFont="1" applyFill="1" applyBorder="1" applyAlignment="1">
      <alignment horizontal="right" vertical="center" wrapText="1"/>
    </xf>
    <xf numFmtId="0" fontId="14" fillId="0" borderId="2"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11" xfId="0" applyBorder="1"/>
    <xf numFmtId="0" fontId="30" fillId="0" borderId="1" xfId="0" applyFont="1" applyFill="1" applyBorder="1" applyAlignment="1">
      <alignment horizontal="left" vertical="center"/>
    </xf>
    <xf numFmtId="3" fontId="30" fillId="3" borderId="1" xfId="0" applyNumberFormat="1" applyFont="1" applyFill="1" applyBorder="1" applyAlignment="1">
      <alignment horizontal="right" vertical="center"/>
    </xf>
    <xf numFmtId="3" fontId="30" fillId="0" borderId="1" xfId="0" applyNumberFormat="1" applyFont="1" applyFill="1" applyBorder="1" applyAlignment="1">
      <alignment horizontal="right" vertical="center"/>
    </xf>
    <xf numFmtId="0" fontId="31" fillId="0" borderId="11" xfId="0" applyFont="1" applyFill="1" applyBorder="1" applyAlignment="1">
      <alignment horizontal="left" wrapText="1"/>
    </xf>
    <xf numFmtId="3" fontId="31" fillId="3" borderId="11" xfId="0" applyNumberFormat="1" applyFont="1" applyFill="1" applyBorder="1" applyAlignment="1">
      <alignment horizontal="right" vertical="center"/>
    </xf>
    <xf numFmtId="3" fontId="14" fillId="3" borderId="12" xfId="0" applyNumberFormat="1" applyFont="1" applyFill="1" applyBorder="1" applyAlignment="1">
      <alignment horizontal="right" vertical="center"/>
    </xf>
    <xf numFmtId="3" fontId="14" fillId="0" borderId="12" xfId="0" applyNumberFormat="1" applyFont="1" applyFill="1" applyBorder="1" applyAlignment="1">
      <alignment horizontal="right" vertical="center"/>
    </xf>
    <xf numFmtId="0" fontId="2" fillId="0" borderId="0" xfId="0" applyFont="1" applyAlignment="1"/>
    <xf numFmtId="0" fontId="1" fillId="0" borderId="0" xfId="0" applyFont="1" applyAlignment="1"/>
    <xf numFmtId="9" fontId="14" fillId="0" borderId="2" xfId="1" quotePrefix="1" applyFont="1" applyFill="1" applyBorder="1" applyAlignment="1">
      <alignment horizontal="right" vertical="center"/>
    </xf>
    <xf numFmtId="0" fontId="3" fillId="0" borderId="0" xfId="0" applyFont="1" applyFill="1" applyAlignment="1">
      <alignment vertical="top" wrapText="1"/>
    </xf>
    <xf numFmtId="0" fontId="12" fillId="0" borderId="0" xfId="0" applyFont="1" applyFill="1" applyAlignment="1">
      <alignment vertical="top" wrapText="1"/>
    </xf>
    <xf numFmtId="3" fontId="16" fillId="0" borderId="0" xfId="0" applyNumberFormat="1" applyFont="1" applyFill="1" applyBorder="1" applyAlignment="1">
      <alignment horizontal="center" vertical="top" shrinkToFit="1"/>
    </xf>
    <xf numFmtId="10" fontId="16" fillId="0" borderId="0" xfId="0" applyNumberFormat="1" applyFont="1" applyFill="1" applyBorder="1" applyAlignment="1">
      <alignment horizontal="center" vertical="top" shrinkToFit="1"/>
    </xf>
  </cellXfs>
  <cellStyles count="5">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5"/>
  <sheetViews>
    <sheetView showGridLines="0" zoomScaleNormal="100" workbookViewId="0">
      <selection activeCell="B11" sqref="B11"/>
    </sheetView>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162</v>
      </c>
      <c r="H9" s="28"/>
      <c r="I9" s="28"/>
      <c r="J9" s="28"/>
      <c r="K9" s="28"/>
      <c r="L9" s="28"/>
      <c r="M9" s="28"/>
      <c r="N9" s="28"/>
    </row>
    <row r="10" spans="2:14" x14ac:dyDescent="0.25">
      <c r="H10" s="28"/>
      <c r="I10" s="28"/>
      <c r="J10" s="28"/>
      <c r="K10" s="28"/>
      <c r="L10" s="28"/>
      <c r="M10" s="28"/>
      <c r="N10" s="28"/>
    </row>
    <row r="11" spans="2:14" x14ac:dyDescent="0.25">
      <c r="B11" s="1" t="s">
        <v>163</v>
      </c>
      <c r="H11" s="29"/>
      <c r="I11" s="28"/>
      <c r="J11" s="28"/>
      <c r="K11" s="28"/>
      <c r="L11" s="28"/>
      <c r="M11" s="28"/>
      <c r="N11" s="28"/>
    </row>
    <row r="12" spans="2:14" x14ac:dyDescent="0.25">
      <c r="B12" s="2" t="s">
        <v>164</v>
      </c>
      <c r="H12" s="29"/>
      <c r="I12" s="28"/>
      <c r="J12" s="28"/>
      <c r="K12" s="28"/>
      <c r="L12" s="28"/>
      <c r="M12" s="28"/>
      <c r="N12" s="28"/>
    </row>
    <row r="13" spans="2:14" x14ac:dyDescent="0.25">
      <c r="B13" s="2" t="s">
        <v>165</v>
      </c>
      <c r="H13" s="30"/>
      <c r="I13" s="28"/>
      <c r="J13" s="28"/>
      <c r="K13" s="28"/>
      <c r="L13" s="28"/>
      <c r="M13" s="28"/>
      <c r="N13" s="28"/>
    </row>
    <row r="14" spans="2:14" x14ac:dyDescent="0.25">
      <c r="B14" s="2" t="s">
        <v>161</v>
      </c>
      <c r="H14" s="30"/>
      <c r="I14" s="28"/>
      <c r="J14" s="28"/>
      <c r="K14" s="28"/>
      <c r="L14" s="28"/>
      <c r="M14" s="28"/>
      <c r="N14" s="28"/>
    </row>
    <row r="15" spans="2:14" x14ac:dyDescent="0.25">
      <c r="B15" s="2" t="s">
        <v>103</v>
      </c>
      <c r="H15" s="28"/>
      <c r="I15" s="28"/>
      <c r="J15" s="28"/>
      <c r="K15" s="28"/>
      <c r="L15" s="28"/>
      <c r="M15" s="28"/>
      <c r="N15" s="28"/>
    </row>
    <row r="16" spans="2:14" x14ac:dyDescent="0.25">
      <c r="B16" s="2" t="s">
        <v>104</v>
      </c>
      <c r="H16" s="28"/>
      <c r="I16" s="28"/>
      <c r="J16" s="28"/>
      <c r="K16" s="28"/>
      <c r="L16" s="28"/>
      <c r="M16" s="28"/>
      <c r="N16" s="28"/>
    </row>
    <row r="17" spans="2:14" x14ac:dyDescent="0.25">
      <c r="B17" s="2" t="s">
        <v>166</v>
      </c>
      <c r="H17" s="28"/>
      <c r="I17" s="28"/>
      <c r="J17" s="28"/>
      <c r="K17" s="28"/>
      <c r="L17" s="28"/>
      <c r="M17" s="28"/>
      <c r="N17" s="28"/>
    </row>
    <row r="18" spans="2:14" x14ac:dyDescent="0.25">
      <c r="B18" s="2" t="s">
        <v>167</v>
      </c>
      <c r="H18" s="28"/>
      <c r="I18" s="28"/>
      <c r="J18" s="28"/>
      <c r="K18" s="28"/>
      <c r="L18" s="28"/>
      <c r="M18" s="28"/>
      <c r="N18" s="28"/>
    </row>
    <row r="19" spans="2:14" x14ac:dyDescent="0.25">
      <c r="B19" s="2" t="s">
        <v>168</v>
      </c>
      <c r="H19" s="28"/>
      <c r="I19" s="28"/>
      <c r="J19" s="28"/>
      <c r="K19" s="28"/>
      <c r="L19" s="28"/>
      <c r="M19" s="28"/>
      <c r="N19" s="28"/>
    </row>
    <row r="20" spans="2:14" x14ac:dyDescent="0.25">
      <c r="B20" s="2" t="s">
        <v>169</v>
      </c>
      <c r="H20" s="28"/>
      <c r="I20" s="28"/>
      <c r="J20" s="28"/>
      <c r="K20" s="28"/>
      <c r="L20" s="28"/>
      <c r="M20" s="28"/>
      <c r="N20" s="28"/>
    </row>
    <row r="26" spans="2:14" ht="15.75" x14ac:dyDescent="0.25">
      <c r="B26" s="3" t="s">
        <v>83</v>
      </c>
    </row>
    <row r="27" spans="2:14" x14ac:dyDescent="0.25">
      <c r="B27" t="s">
        <v>84</v>
      </c>
    </row>
    <row r="28" spans="2:14" x14ac:dyDescent="0.25">
      <c r="B28" t="s">
        <v>85</v>
      </c>
    </row>
    <row r="29" spans="2:14" x14ac:dyDescent="0.25">
      <c r="B29" s="72" t="s">
        <v>87</v>
      </c>
    </row>
    <row r="30" spans="2:14" x14ac:dyDescent="0.25">
      <c r="B30" t="s">
        <v>86</v>
      </c>
    </row>
    <row r="43" spans="2:2" x14ac:dyDescent="0.25">
      <c r="B43" s="73" t="s">
        <v>81</v>
      </c>
    </row>
    <row r="44" spans="2:2" ht="73.5" x14ac:dyDescent="0.25">
      <c r="B44" s="74" t="s">
        <v>82</v>
      </c>
    </row>
    <row r="45" spans="2:2" ht="21" x14ac:dyDescent="0.25">
      <c r="B45" s="74" t="s">
        <v>88</v>
      </c>
    </row>
  </sheetData>
  <hyperlinks>
    <hyperlink ref="B13" location="'reconciliation Q2'!A1" display="Reconciliation according to IFRS (Q2, unaudited)"/>
    <hyperlink ref="B15" location="'balance sheet'!A1" display="Statement of Financial Position (IFRS, unaudited)"/>
    <hyperlink ref="B16" location="'cash flow'!A1" display="Statement of Cash Flow (IFRS, unaudited)"/>
    <hyperlink ref="B19" location="'Sales  by business segment'!A1" display="Sales by business segment (Q2, H1, IFRS, unaudited)"/>
    <hyperlink ref="B11" location="'P&amp;L'!A1" display="Statement of Comprehensive Income (Q2, H1, IFRS, unaudited)"/>
    <hyperlink ref="B18" location="'segment reporting Q2'!A1" display="Segment reporting by business unit (Q2, IFRS, unaudited)"/>
    <hyperlink ref="B20" location="'Sales  by region'!A1" display="Sales by region (Q2, H1, IFRS, unaudited)"/>
    <hyperlink ref="B17" location="'segment reporting H1'!A1" display="Segment reporting by business unit (H1, IFRS, unaudited)"/>
    <hyperlink ref="B12" location="'reconciliation H1'!A1" display="Reconciliation according to IFRS (H1, unaudited)"/>
    <hyperlink ref="B14" location="'Basis for guidance'!A1" display="Basis for guidance"/>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4"/>
  <sheetViews>
    <sheetView showGridLines="0" workbookViewId="0">
      <selection activeCell="C16" sqref="C16:K20"/>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42578125" style="54" customWidth="1"/>
    <col min="6" max="9" width="11.42578125" style="54"/>
    <col min="10" max="10" width="13.42578125" style="54" customWidth="1"/>
    <col min="11" max="11" width="11.42578125" style="54"/>
    <col min="12" max="16384" width="11.42578125" style="15"/>
  </cols>
  <sheetData>
    <row r="1" spans="2:11" ht="15" x14ac:dyDescent="0.25">
      <c r="B1" s="50" t="s">
        <v>31</v>
      </c>
    </row>
    <row r="3" spans="2:11" x14ac:dyDescent="0.2">
      <c r="D3" s="16"/>
      <c r="E3" s="16"/>
    </row>
    <row r="4" spans="2:11" x14ac:dyDescent="0.2">
      <c r="B4" s="51" t="s">
        <v>76</v>
      </c>
    </row>
    <row r="8" spans="2:11" s="21" customFormat="1" ht="42.6" customHeight="1" thickBot="1" x14ac:dyDescent="0.3">
      <c r="B8" s="113" t="s">
        <v>109</v>
      </c>
      <c r="C8" s="102" t="s">
        <v>143</v>
      </c>
      <c r="D8" s="103" t="s">
        <v>144</v>
      </c>
      <c r="E8" s="103"/>
      <c r="F8" s="103" t="s">
        <v>77</v>
      </c>
      <c r="G8" s="103" t="s">
        <v>78</v>
      </c>
      <c r="H8" s="103" t="s">
        <v>79</v>
      </c>
      <c r="I8" s="103" t="s">
        <v>107</v>
      </c>
      <c r="J8" s="103" t="s">
        <v>108</v>
      </c>
      <c r="K8" s="103" t="s">
        <v>171</v>
      </c>
    </row>
    <row r="9" spans="2:11" s="21" customFormat="1" ht="15" customHeight="1" x14ac:dyDescent="0.25">
      <c r="B9" s="104" t="s">
        <v>4</v>
      </c>
      <c r="C9" s="115">
        <v>4213</v>
      </c>
      <c r="D9" s="105">
        <v>4340</v>
      </c>
      <c r="E9" s="232" t="s">
        <v>32</v>
      </c>
      <c r="F9" s="106">
        <v>-0.03</v>
      </c>
      <c r="G9" s="106">
        <v>-0.08</v>
      </c>
      <c r="H9" s="106">
        <v>0.05</v>
      </c>
      <c r="I9" s="106">
        <v>0.04</v>
      </c>
      <c r="J9" s="106">
        <v>0.01</v>
      </c>
      <c r="K9" s="106">
        <v>0.5</v>
      </c>
    </row>
    <row r="10" spans="2:11" s="21" customFormat="1" ht="15" customHeight="1" x14ac:dyDescent="0.25">
      <c r="B10" s="107" t="s">
        <v>6</v>
      </c>
      <c r="C10" s="116">
        <v>1604</v>
      </c>
      <c r="D10" s="108">
        <v>1598</v>
      </c>
      <c r="E10" s="108"/>
      <c r="F10" s="109">
        <v>0</v>
      </c>
      <c r="G10" s="109">
        <v>-0.06</v>
      </c>
      <c r="H10" s="109">
        <v>0.06</v>
      </c>
      <c r="I10" s="109">
        <v>0.06</v>
      </c>
      <c r="J10" s="109">
        <v>0</v>
      </c>
      <c r="K10" s="109">
        <v>0.19</v>
      </c>
    </row>
    <row r="11" spans="2:11" s="21" customFormat="1" ht="15" customHeight="1" x14ac:dyDescent="0.25">
      <c r="B11" s="107" t="s">
        <v>7</v>
      </c>
      <c r="C11" s="116">
        <v>2343</v>
      </c>
      <c r="D11" s="105">
        <v>2238</v>
      </c>
      <c r="E11" s="105"/>
      <c r="F11" s="109">
        <v>0.05</v>
      </c>
      <c r="G11" s="109">
        <v>0</v>
      </c>
      <c r="H11" s="109">
        <v>0.05</v>
      </c>
      <c r="I11" s="109">
        <v>0.04</v>
      </c>
      <c r="J11" s="109">
        <v>0.01</v>
      </c>
      <c r="K11" s="109">
        <v>0.28000000000000003</v>
      </c>
    </row>
    <row r="12" spans="2:11" s="21" customFormat="1" ht="15" customHeight="1" x14ac:dyDescent="0.25">
      <c r="B12" s="110" t="s">
        <v>8</v>
      </c>
      <c r="C12" s="117">
        <v>266</v>
      </c>
      <c r="D12" s="111">
        <v>258</v>
      </c>
      <c r="E12" s="111"/>
      <c r="F12" s="112">
        <v>0.03</v>
      </c>
      <c r="G12" s="112">
        <v>-1.0000000000000002E-2</v>
      </c>
      <c r="H12" s="112">
        <v>0.04</v>
      </c>
      <c r="I12" s="112">
        <v>0.01</v>
      </c>
      <c r="J12" s="112">
        <v>0.03</v>
      </c>
      <c r="K12" s="112">
        <v>0.03</v>
      </c>
    </row>
    <row r="13" spans="2:11" s="21" customFormat="1" ht="15" x14ac:dyDescent="0.25">
      <c r="B13" s="110" t="s">
        <v>98</v>
      </c>
      <c r="C13" s="117">
        <v>8382</v>
      </c>
      <c r="D13" s="111">
        <v>8401</v>
      </c>
      <c r="E13" s="233" t="s">
        <v>32</v>
      </c>
      <c r="F13" s="112">
        <v>0</v>
      </c>
      <c r="G13" s="112">
        <v>-0.05</v>
      </c>
      <c r="H13" s="112">
        <v>0.05</v>
      </c>
      <c r="I13" s="112">
        <v>0.04</v>
      </c>
      <c r="J13" s="112">
        <v>0.01</v>
      </c>
      <c r="K13" s="112">
        <v>1</v>
      </c>
    </row>
    <row r="15" spans="2:11" s="21" customFormat="1" ht="42.6" customHeight="1" thickBot="1" x14ac:dyDescent="0.3">
      <c r="B15" s="113" t="s">
        <v>109</v>
      </c>
      <c r="C15" s="102" t="s">
        <v>145</v>
      </c>
      <c r="D15" s="103" t="s">
        <v>146</v>
      </c>
      <c r="E15" s="103"/>
      <c r="F15" s="103" t="s">
        <v>77</v>
      </c>
      <c r="G15" s="103" t="s">
        <v>78</v>
      </c>
      <c r="H15" s="103" t="s">
        <v>79</v>
      </c>
      <c r="I15" s="103" t="s">
        <v>107</v>
      </c>
      <c r="J15" s="103" t="s">
        <v>108</v>
      </c>
      <c r="K15" s="103" t="s">
        <v>171</v>
      </c>
    </row>
    <row r="16" spans="2:11" s="21" customFormat="1" ht="15" customHeight="1" x14ac:dyDescent="0.25">
      <c r="B16" s="104" t="s">
        <v>4</v>
      </c>
      <c r="C16" s="115">
        <v>8189</v>
      </c>
      <c r="D16" s="105">
        <v>8749</v>
      </c>
      <c r="E16" s="232" t="s">
        <v>32</v>
      </c>
      <c r="F16" s="106">
        <v>-0.06</v>
      </c>
      <c r="G16" s="106">
        <v>-0.09</v>
      </c>
      <c r="H16" s="106">
        <v>0.03</v>
      </c>
      <c r="I16" s="106">
        <v>0.03</v>
      </c>
      <c r="J16" s="106">
        <v>0</v>
      </c>
      <c r="K16" s="106">
        <v>0.5</v>
      </c>
    </row>
    <row r="17" spans="2:11" s="21" customFormat="1" ht="15" customHeight="1" x14ac:dyDescent="0.25">
      <c r="B17" s="107" t="s">
        <v>6</v>
      </c>
      <c r="C17" s="116">
        <v>3207</v>
      </c>
      <c r="D17" s="108">
        <v>3202</v>
      </c>
      <c r="E17" s="108"/>
      <c r="F17" s="109">
        <v>0</v>
      </c>
      <c r="G17" s="109">
        <v>-7.0000000000000007E-2</v>
      </c>
      <c r="H17" s="109">
        <v>7.0000000000000007E-2</v>
      </c>
      <c r="I17" s="109">
        <v>7.0000000000000007E-2</v>
      </c>
      <c r="J17" s="109">
        <v>0</v>
      </c>
      <c r="K17" s="109">
        <v>0.19</v>
      </c>
    </row>
    <row r="18" spans="2:11" s="21" customFormat="1" ht="15" customHeight="1" x14ac:dyDescent="0.25">
      <c r="B18" s="107" t="s">
        <v>7</v>
      </c>
      <c r="C18" s="116">
        <v>4674</v>
      </c>
      <c r="D18" s="105">
        <v>4256</v>
      </c>
      <c r="E18" s="105"/>
      <c r="F18" s="109">
        <v>0.1</v>
      </c>
      <c r="G18" s="109">
        <v>0</v>
      </c>
      <c r="H18" s="109">
        <v>0.1</v>
      </c>
      <c r="I18" s="109">
        <v>0.04</v>
      </c>
      <c r="J18" s="109">
        <v>0.06</v>
      </c>
      <c r="K18" s="109">
        <v>0.28000000000000003</v>
      </c>
    </row>
    <row r="19" spans="2:11" s="21" customFormat="1" ht="15" customHeight="1" x14ac:dyDescent="0.25">
      <c r="B19" s="110" t="s">
        <v>8</v>
      </c>
      <c r="C19" s="117">
        <v>515</v>
      </c>
      <c r="D19" s="111">
        <v>481</v>
      </c>
      <c r="E19" s="111"/>
      <c r="F19" s="112">
        <v>7.0000000000000007E-2</v>
      </c>
      <c r="G19" s="112">
        <v>-9.999999999999995E-3</v>
      </c>
      <c r="H19" s="112">
        <v>0.08</v>
      </c>
      <c r="I19" s="112">
        <v>0.05</v>
      </c>
      <c r="J19" s="112">
        <v>0.03</v>
      </c>
      <c r="K19" s="112">
        <v>0.03</v>
      </c>
    </row>
    <row r="20" spans="2:11" s="21" customFormat="1" ht="15" customHeight="1" x14ac:dyDescent="0.25">
      <c r="B20" s="110" t="s">
        <v>98</v>
      </c>
      <c r="C20" s="117">
        <v>16503</v>
      </c>
      <c r="D20" s="111">
        <v>16624</v>
      </c>
      <c r="E20" s="233" t="s">
        <v>32</v>
      </c>
      <c r="F20" s="112">
        <v>-0.01</v>
      </c>
      <c r="G20" s="112">
        <v>-6.9999999999999993E-2</v>
      </c>
      <c r="H20" s="112">
        <v>0.06</v>
      </c>
      <c r="I20" s="112">
        <v>0.04</v>
      </c>
      <c r="J20" s="112">
        <v>0.02</v>
      </c>
      <c r="K20" s="112">
        <v>1</v>
      </c>
    </row>
    <row r="22" spans="2:11" x14ac:dyDescent="0.2">
      <c r="B22" s="247" t="s">
        <v>172</v>
      </c>
    </row>
    <row r="23" spans="2:11" x14ac:dyDescent="0.2">
      <c r="C23" s="15"/>
      <c r="D23" s="15"/>
      <c r="E23" s="15"/>
      <c r="F23" s="15"/>
      <c r="G23" s="15"/>
      <c r="H23" s="15"/>
      <c r="I23" s="15"/>
      <c r="J23" s="15"/>
      <c r="K23" s="15"/>
    </row>
    <row r="24" spans="2:11" x14ac:dyDescent="0.2">
      <c r="C24" s="52"/>
      <c r="D24" s="53"/>
      <c r="E24" s="53"/>
      <c r="F24" s="53"/>
      <c r="G24" s="53"/>
      <c r="H24" s="53"/>
      <c r="I24" s="53"/>
      <c r="J24" s="53"/>
      <c r="K24" s="5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showGridLines="0" workbookViewId="0">
      <selection activeCell="C18" sqref="C18:K23"/>
    </sheetView>
  </sheetViews>
  <sheetFormatPr baseColWidth="10" defaultColWidth="11.42578125" defaultRowHeight="12.75" x14ac:dyDescent="0.2"/>
  <cols>
    <col min="1" max="1" width="2.5703125" style="15" bestFit="1" customWidth="1"/>
    <col min="2" max="2" width="62.5703125" style="15" customWidth="1"/>
    <col min="3" max="4" width="11.42578125" style="54"/>
    <col min="5" max="5" width="2.5703125" style="54" bestFit="1" customWidth="1"/>
    <col min="6" max="9" width="11.42578125" style="54"/>
    <col min="10" max="10" width="13.42578125" style="54" customWidth="1"/>
    <col min="11" max="11" width="11.42578125" style="54"/>
    <col min="12" max="16384" width="11.42578125" style="15"/>
  </cols>
  <sheetData>
    <row r="1" spans="2:11" ht="15" x14ac:dyDescent="0.25">
      <c r="B1" s="50" t="s">
        <v>31</v>
      </c>
    </row>
    <row r="3" spans="2:11" x14ac:dyDescent="0.2">
      <c r="D3" s="16"/>
      <c r="E3" s="16"/>
    </row>
    <row r="4" spans="2:11" x14ac:dyDescent="0.2">
      <c r="B4" s="51" t="s">
        <v>76</v>
      </c>
    </row>
    <row r="8" spans="2:11" s="21" customFormat="1" ht="46.15" customHeight="1" thickBot="1" x14ac:dyDescent="0.3">
      <c r="B8" s="113" t="s">
        <v>109</v>
      </c>
      <c r="C8" s="102" t="s">
        <v>143</v>
      </c>
      <c r="D8" s="103" t="s">
        <v>144</v>
      </c>
      <c r="E8" s="103"/>
      <c r="F8" s="103" t="s">
        <v>77</v>
      </c>
      <c r="G8" s="103" t="s">
        <v>78</v>
      </c>
      <c r="H8" s="103" t="s">
        <v>79</v>
      </c>
      <c r="I8" s="103" t="s">
        <v>107</v>
      </c>
      <c r="J8" s="103" t="s">
        <v>108</v>
      </c>
      <c r="K8" s="103" t="s">
        <v>171</v>
      </c>
    </row>
    <row r="9" spans="2:11" s="21" customFormat="1" ht="15" customHeight="1" x14ac:dyDescent="0.25">
      <c r="B9" s="104" t="s">
        <v>93</v>
      </c>
      <c r="C9" s="115">
        <v>3503</v>
      </c>
      <c r="D9" s="105">
        <v>3642</v>
      </c>
      <c r="E9" s="232" t="s">
        <v>32</v>
      </c>
      <c r="F9" s="106">
        <v>-3.8165842943437674E-2</v>
      </c>
      <c r="G9" s="106">
        <v>-0.08</v>
      </c>
      <c r="H9" s="106">
        <v>4.0637012630422742E-2</v>
      </c>
      <c r="I9" s="106">
        <v>2.9654036243822075E-2</v>
      </c>
      <c r="J9" s="106">
        <v>0.01</v>
      </c>
      <c r="K9" s="106">
        <v>0.42</v>
      </c>
    </row>
    <row r="10" spans="2:11" s="21" customFormat="1" ht="15" customHeight="1" x14ac:dyDescent="0.25">
      <c r="B10" s="107" t="s">
        <v>94</v>
      </c>
      <c r="C10" s="116">
        <v>3623</v>
      </c>
      <c r="D10" s="108">
        <v>3499</v>
      </c>
      <c r="E10" s="108"/>
      <c r="F10" s="109">
        <v>3.5438696770505859E-2</v>
      </c>
      <c r="G10" s="109">
        <v>0</v>
      </c>
      <c r="H10" s="109">
        <v>4.1726207487853717E-2</v>
      </c>
      <c r="I10" s="109">
        <v>3.6581880537296371E-2</v>
      </c>
      <c r="J10" s="109">
        <v>0</v>
      </c>
      <c r="K10" s="109">
        <v>0.43</v>
      </c>
    </row>
    <row r="11" spans="2:11" s="21" customFormat="1" ht="15" customHeight="1" x14ac:dyDescent="0.25">
      <c r="B11" s="107" t="s">
        <v>95</v>
      </c>
      <c r="C11" s="116">
        <v>805</v>
      </c>
      <c r="D11" s="108">
        <v>797</v>
      </c>
      <c r="E11" s="108"/>
      <c r="F11" s="109">
        <v>1.0037641154328732E-2</v>
      </c>
      <c r="G11" s="109">
        <v>-0.04</v>
      </c>
      <c r="H11" s="109">
        <v>5.3952321204516984E-2</v>
      </c>
      <c r="I11" s="109">
        <v>4.8933500627352571E-2</v>
      </c>
      <c r="J11" s="109">
        <v>0</v>
      </c>
      <c r="K11" s="109">
        <v>0.1</v>
      </c>
    </row>
    <row r="12" spans="2:11" s="21" customFormat="1" ht="15" customHeight="1" x14ac:dyDescent="0.25">
      <c r="B12" s="107" t="s">
        <v>96</v>
      </c>
      <c r="C12" s="116">
        <v>338</v>
      </c>
      <c r="D12" s="108">
        <v>364</v>
      </c>
      <c r="E12" s="108"/>
      <c r="F12" s="109">
        <v>-7.1428571428571425E-2</v>
      </c>
      <c r="G12" s="109">
        <v>-0.18</v>
      </c>
      <c r="H12" s="109">
        <v>0.11263736263736268</v>
      </c>
      <c r="I12" s="109">
        <v>0.10164835164835165</v>
      </c>
      <c r="J12" s="109">
        <v>0.01</v>
      </c>
      <c r="K12" s="109">
        <v>0.04</v>
      </c>
    </row>
    <row r="13" spans="2:11" s="21" customFormat="1" ht="15" customHeight="1" x14ac:dyDescent="0.25">
      <c r="B13" s="107" t="s">
        <v>97</v>
      </c>
      <c r="C13" s="116">
        <v>113</v>
      </c>
      <c r="D13" s="108">
        <v>99</v>
      </c>
      <c r="E13" s="108"/>
      <c r="F13" s="109">
        <v>0.14141414141414141</v>
      </c>
      <c r="G13" s="109">
        <v>-1.999999999999999E-2</v>
      </c>
      <c r="H13" s="109">
        <v>0.16161616161616155</v>
      </c>
      <c r="I13" s="109">
        <v>0.16161616161616163</v>
      </c>
      <c r="J13" s="109">
        <v>0</v>
      </c>
      <c r="K13" s="109">
        <v>0.01</v>
      </c>
    </row>
    <row r="14" spans="2:11" s="21" customFormat="1" ht="15" customHeight="1" x14ac:dyDescent="0.25">
      <c r="B14" s="114" t="s">
        <v>98</v>
      </c>
      <c r="C14" s="117">
        <v>8382</v>
      </c>
      <c r="D14" s="111">
        <v>8401</v>
      </c>
      <c r="E14" s="234" t="s">
        <v>32</v>
      </c>
      <c r="F14" s="112">
        <v>-2.2616355195810025E-3</v>
      </c>
      <c r="G14" s="112">
        <v>-0.05</v>
      </c>
      <c r="H14" s="112">
        <v>4.6899178669206121E-2</v>
      </c>
      <c r="I14" s="112">
        <v>3.9042971074872042E-2</v>
      </c>
      <c r="J14" s="112">
        <v>0.01</v>
      </c>
      <c r="K14" s="112">
        <v>1</v>
      </c>
    </row>
    <row r="17" spans="2:11" s="21" customFormat="1" ht="45.6" customHeight="1" thickBot="1" x14ac:dyDescent="0.3">
      <c r="B17" s="113" t="s">
        <v>109</v>
      </c>
      <c r="C17" s="102" t="s">
        <v>145</v>
      </c>
      <c r="D17" s="103" t="s">
        <v>146</v>
      </c>
      <c r="E17" s="103"/>
      <c r="F17" s="103" t="s">
        <v>77</v>
      </c>
      <c r="G17" s="103" t="s">
        <v>78</v>
      </c>
      <c r="H17" s="103" t="s">
        <v>79</v>
      </c>
      <c r="I17" s="103" t="s">
        <v>107</v>
      </c>
      <c r="J17" s="103" t="s">
        <v>108</v>
      </c>
      <c r="K17" s="103" t="s">
        <v>171</v>
      </c>
    </row>
    <row r="18" spans="2:11" s="21" customFormat="1" ht="15" customHeight="1" x14ac:dyDescent="0.25">
      <c r="B18" s="104" t="s">
        <v>93</v>
      </c>
      <c r="C18" s="115">
        <v>6850</v>
      </c>
      <c r="D18" s="105">
        <v>7480</v>
      </c>
      <c r="E18" s="232" t="s">
        <v>32</v>
      </c>
      <c r="F18" s="106">
        <v>-8.4224598930481287E-2</v>
      </c>
      <c r="G18" s="106">
        <v>-0.1</v>
      </c>
      <c r="H18" s="106">
        <v>2.2459893048128343E-2</v>
      </c>
      <c r="I18" s="106">
        <v>2.4732620320855617E-2</v>
      </c>
      <c r="J18" s="106">
        <v>0</v>
      </c>
      <c r="K18" s="106">
        <v>0.42</v>
      </c>
    </row>
    <row r="19" spans="2:11" s="21" customFormat="1" ht="15" customHeight="1" x14ac:dyDescent="0.25">
      <c r="B19" s="107" t="s">
        <v>94</v>
      </c>
      <c r="C19" s="116">
        <v>7212</v>
      </c>
      <c r="D19" s="108">
        <v>6741</v>
      </c>
      <c r="E19" s="108"/>
      <c r="F19" s="109">
        <v>6.987093902981753E-2</v>
      </c>
      <c r="G19" s="109">
        <v>-9.999999999999995E-3</v>
      </c>
      <c r="H19" s="109">
        <v>7.5508084853879165E-2</v>
      </c>
      <c r="I19" s="109">
        <v>3.3081145230677941E-2</v>
      </c>
      <c r="J19" s="109">
        <v>0.05</v>
      </c>
      <c r="K19" s="109">
        <v>0.44</v>
      </c>
    </row>
    <row r="20" spans="2:11" s="21" customFormat="1" ht="15" customHeight="1" x14ac:dyDescent="0.25">
      <c r="B20" s="107" t="s">
        <v>95</v>
      </c>
      <c r="C20" s="116">
        <v>1548</v>
      </c>
      <c r="D20" s="108">
        <v>1516</v>
      </c>
      <c r="E20" s="108"/>
      <c r="F20" s="109">
        <v>2.1108179419525065E-2</v>
      </c>
      <c r="G20" s="109">
        <v>-6.9999999999999993E-2</v>
      </c>
      <c r="H20" s="109">
        <v>8.5751978891820624E-2</v>
      </c>
      <c r="I20" s="109">
        <v>6.6622691292875985E-2</v>
      </c>
      <c r="J20" s="109">
        <v>1.9999999999999997E-2</v>
      </c>
      <c r="K20" s="109">
        <v>0.09</v>
      </c>
    </row>
    <row r="21" spans="2:11" s="21" customFormat="1" ht="15" customHeight="1" x14ac:dyDescent="0.25">
      <c r="B21" s="107" t="s">
        <v>96</v>
      </c>
      <c r="C21" s="116">
        <v>667</v>
      </c>
      <c r="D21" s="108">
        <v>701</v>
      </c>
      <c r="E21" s="108"/>
      <c r="F21" s="109">
        <v>-4.850213980028531E-2</v>
      </c>
      <c r="G21" s="109">
        <v>-0.19</v>
      </c>
      <c r="H21" s="109">
        <v>0.13694721825962919</v>
      </c>
      <c r="I21" s="109">
        <v>0.11554921540656206</v>
      </c>
      <c r="J21" s="109">
        <v>0.02</v>
      </c>
      <c r="K21" s="109">
        <v>0.04</v>
      </c>
    </row>
    <row r="22" spans="2:11" s="21" customFormat="1" ht="15" customHeight="1" x14ac:dyDescent="0.25">
      <c r="B22" s="107" t="s">
        <v>97</v>
      </c>
      <c r="C22" s="116">
        <v>226</v>
      </c>
      <c r="D22" s="108">
        <v>186</v>
      </c>
      <c r="E22" s="108"/>
      <c r="F22" s="109">
        <v>0.21505376344086022</v>
      </c>
      <c r="G22" s="109">
        <v>-1.999999999999999E-2</v>
      </c>
      <c r="H22" s="109">
        <v>0.24193548387096775</v>
      </c>
      <c r="I22" s="109">
        <v>0.24193548387096775</v>
      </c>
      <c r="J22" s="109">
        <v>0</v>
      </c>
      <c r="K22" s="109">
        <v>0.01</v>
      </c>
    </row>
    <row r="23" spans="2:11" s="21" customFormat="1" ht="15" customHeight="1" x14ac:dyDescent="0.25">
      <c r="B23" s="114" t="s">
        <v>98</v>
      </c>
      <c r="C23" s="117">
        <v>16503</v>
      </c>
      <c r="D23" s="111">
        <v>16624</v>
      </c>
      <c r="E23" s="234" t="s">
        <v>32</v>
      </c>
      <c r="F23" s="112">
        <v>-7.2786333012512033E-3</v>
      </c>
      <c r="G23" s="112">
        <v>-6.9999999999999993E-2</v>
      </c>
      <c r="H23" s="112">
        <v>5.702598652550539E-2</v>
      </c>
      <c r="I23" s="112">
        <v>3.8197786333012511E-2</v>
      </c>
      <c r="J23" s="112">
        <v>0.02</v>
      </c>
      <c r="K23" s="112">
        <v>1</v>
      </c>
    </row>
    <row r="25" spans="2:11" x14ac:dyDescent="0.2">
      <c r="B25" s="246" t="s">
        <v>170</v>
      </c>
    </row>
    <row r="26" spans="2:11" x14ac:dyDescent="0.2">
      <c r="C26" s="15"/>
      <c r="D26" s="15"/>
      <c r="E26" s="15"/>
      <c r="F26" s="15"/>
      <c r="G26" s="15"/>
      <c r="H26" s="15"/>
      <c r="I26" s="15"/>
      <c r="J26" s="15"/>
      <c r="K26" s="15"/>
    </row>
    <row r="27" spans="2:11" x14ac:dyDescent="0.2">
      <c r="C27" s="52"/>
      <c r="D27" s="53"/>
      <c r="E27" s="53"/>
      <c r="F27" s="53"/>
      <c r="G27" s="53"/>
      <c r="H27" s="53"/>
      <c r="I27" s="53"/>
      <c r="J27" s="53"/>
      <c r="K27" s="53"/>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79"/>
  <sheetViews>
    <sheetView showGridLines="0" tabSelected="1" zoomScaleNormal="100" workbookViewId="0"/>
  </sheetViews>
  <sheetFormatPr baseColWidth="10" defaultColWidth="11.42578125" defaultRowHeight="12.75" x14ac:dyDescent="0.2"/>
  <cols>
    <col min="1" max="1" width="2.5703125" style="4" bestFit="1" customWidth="1"/>
    <col min="2" max="2" width="60.42578125" style="4" bestFit="1" customWidth="1"/>
    <col min="3" max="3" width="4.140625" style="4" customWidth="1"/>
    <col min="4" max="5" width="14.28515625" style="4" bestFit="1" customWidth="1"/>
    <col min="6" max="6" width="8.5703125" style="4" bestFit="1" customWidth="1"/>
    <col min="7" max="8" width="14.28515625" style="4" bestFit="1" customWidth="1"/>
    <col min="9" max="9" width="8.5703125" style="4" bestFit="1" customWidth="1"/>
    <col min="10" max="16384" width="11.42578125" style="4"/>
  </cols>
  <sheetData>
    <row r="1" spans="2:9" ht="15" x14ac:dyDescent="0.25">
      <c r="B1" s="2" t="s">
        <v>31</v>
      </c>
      <c r="C1" s="11"/>
    </row>
    <row r="3" spans="2:9" x14ac:dyDescent="0.2">
      <c r="B3" s="7"/>
      <c r="C3" s="7"/>
      <c r="D3" s="16"/>
      <c r="G3" s="16"/>
    </row>
    <row r="4" spans="2:9" x14ac:dyDescent="0.2">
      <c r="B4" s="7" t="s">
        <v>105</v>
      </c>
      <c r="C4" s="7"/>
    </row>
    <row r="5" spans="2:9" x14ac:dyDescent="0.2">
      <c r="B5" s="7"/>
      <c r="C5" s="7"/>
      <c r="D5" s="76"/>
      <c r="E5" s="76"/>
    </row>
    <row r="6" spans="2:9" x14ac:dyDescent="0.2">
      <c r="B6" s="77"/>
      <c r="C6" s="77"/>
      <c r="D6" s="52"/>
      <c r="E6" s="53"/>
    </row>
    <row r="7" spans="2:9" s="21" customFormat="1" ht="21.6" customHeight="1" thickBot="1" x14ac:dyDescent="0.3">
      <c r="B7" s="101" t="s">
        <v>12</v>
      </c>
      <c r="C7" s="101"/>
      <c r="D7" s="102" t="s">
        <v>114</v>
      </c>
      <c r="E7" s="103" t="s">
        <v>115</v>
      </c>
      <c r="F7" s="103" t="s">
        <v>11</v>
      </c>
      <c r="G7" s="102" t="s">
        <v>120</v>
      </c>
      <c r="H7" s="103" t="s">
        <v>125</v>
      </c>
      <c r="I7" s="103" t="s">
        <v>11</v>
      </c>
    </row>
    <row r="8" spans="2:9" s="21" customFormat="1" ht="15" customHeight="1" x14ac:dyDescent="0.25">
      <c r="B8" s="189" t="s">
        <v>13</v>
      </c>
      <c r="C8" s="190"/>
      <c r="D8" s="191">
        <v>8382</v>
      </c>
      <c r="E8" s="105">
        <v>8532</v>
      </c>
      <c r="F8" s="192">
        <v>-1.7580872011251757E-2</v>
      </c>
      <c r="G8" s="191">
        <v>16503</v>
      </c>
      <c r="H8" s="105">
        <v>16894</v>
      </c>
      <c r="I8" s="192">
        <v>-2.3144311589913577E-2</v>
      </c>
    </row>
    <row r="9" spans="2:9" s="21" customFormat="1" ht="15" customHeight="1" x14ac:dyDescent="0.25">
      <c r="B9" s="193" t="s">
        <v>36</v>
      </c>
      <c r="C9" s="194"/>
      <c r="D9" s="158">
        <v>-5900</v>
      </c>
      <c r="E9" s="108">
        <v>-5891</v>
      </c>
      <c r="F9" s="195">
        <v>-1.5277542013240537E-3</v>
      </c>
      <c r="G9" s="158">
        <v>-11683</v>
      </c>
      <c r="H9" s="108">
        <v>-11560</v>
      </c>
      <c r="I9" s="195">
        <v>-1.0640138408304498E-2</v>
      </c>
    </row>
    <row r="10" spans="2:9" s="21" customFormat="1" ht="15" customHeight="1" x14ac:dyDescent="0.25">
      <c r="B10" s="196" t="s">
        <v>37</v>
      </c>
      <c r="C10" s="194"/>
      <c r="D10" s="116">
        <v>2482</v>
      </c>
      <c r="E10" s="155">
        <v>2641</v>
      </c>
      <c r="F10" s="197">
        <v>-6.0204468004543731E-2</v>
      </c>
      <c r="G10" s="116">
        <v>4820</v>
      </c>
      <c r="H10" s="155">
        <v>5334</v>
      </c>
      <c r="I10" s="197">
        <v>-9.6362954630671169E-2</v>
      </c>
    </row>
    <row r="11" spans="2:9" s="21" customFormat="1" ht="15" customHeight="1" x14ac:dyDescent="0.25">
      <c r="B11" s="193" t="s">
        <v>38</v>
      </c>
      <c r="C11" s="194"/>
      <c r="D11" s="158">
        <v>-1206</v>
      </c>
      <c r="E11" s="108">
        <v>-1357</v>
      </c>
      <c r="F11" s="195">
        <v>0.11127487103905674</v>
      </c>
      <c r="G11" s="158">
        <v>-2336</v>
      </c>
      <c r="H11" s="108">
        <v>-2713</v>
      </c>
      <c r="I11" s="195">
        <v>0.13896056026538886</v>
      </c>
    </row>
    <row r="12" spans="2:9" s="21" customFormat="1" ht="15" customHeight="1" x14ac:dyDescent="0.25">
      <c r="B12" s="193" t="s">
        <v>178</v>
      </c>
      <c r="C12" s="194"/>
      <c r="D12" s="158">
        <v>833</v>
      </c>
      <c r="E12" s="108">
        <v>5</v>
      </c>
      <c r="F12" s="248" t="s">
        <v>173</v>
      </c>
      <c r="G12" s="158">
        <v>820</v>
      </c>
      <c r="H12" s="108">
        <v>5</v>
      </c>
      <c r="I12" s="248" t="s">
        <v>173</v>
      </c>
    </row>
    <row r="13" spans="2:9" s="21" customFormat="1" ht="15" customHeight="1" x14ac:dyDescent="0.25">
      <c r="B13" s="193" t="s">
        <v>25</v>
      </c>
      <c r="C13" s="194"/>
      <c r="D13" s="158">
        <v>-166</v>
      </c>
      <c r="E13" s="108">
        <v>-122</v>
      </c>
      <c r="F13" s="195">
        <v>-0.36065573770491804</v>
      </c>
      <c r="G13" s="158">
        <v>-325</v>
      </c>
      <c r="H13" s="108">
        <v>-243</v>
      </c>
      <c r="I13" s="195">
        <v>-0.33744855967078191</v>
      </c>
    </row>
    <row r="14" spans="2:9" s="21" customFormat="1" ht="15" customHeight="1" x14ac:dyDescent="0.25">
      <c r="B14" s="196" t="s">
        <v>39</v>
      </c>
      <c r="C14" s="194"/>
      <c r="D14" s="116">
        <v>1943</v>
      </c>
      <c r="E14" s="155">
        <v>1167</v>
      </c>
      <c r="F14" s="197">
        <v>0.66495287060839758</v>
      </c>
      <c r="G14" s="116">
        <v>2979</v>
      </c>
      <c r="H14" s="155">
        <v>2383</v>
      </c>
      <c r="I14" s="197">
        <v>0.25010490977759126</v>
      </c>
    </row>
    <row r="15" spans="2:9" s="21" customFormat="1" ht="15" customHeight="1" x14ac:dyDescent="0.25">
      <c r="B15" s="193" t="s">
        <v>18</v>
      </c>
      <c r="C15" s="194"/>
      <c r="D15" s="158">
        <v>-155</v>
      </c>
      <c r="E15" s="108">
        <v>-172</v>
      </c>
      <c r="F15" s="195">
        <v>9.8837209302325577E-2</v>
      </c>
      <c r="G15" s="158">
        <v>-304</v>
      </c>
      <c r="H15" s="108">
        <v>-329</v>
      </c>
      <c r="I15" s="195">
        <v>7.598784194528875E-2</v>
      </c>
    </row>
    <row r="16" spans="2:9" s="21" customFormat="1" ht="15" customHeight="1" x14ac:dyDescent="0.25">
      <c r="B16" s="196" t="s">
        <v>40</v>
      </c>
      <c r="C16" s="194"/>
      <c r="D16" s="116">
        <v>-155</v>
      </c>
      <c r="E16" s="155">
        <v>-172</v>
      </c>
      <c r="F16" s="197">
        <v>9.8837209302325577E-2</v>
      </c>
      <c r="G16" s="116">
        <v>-304</v>
      </c>
      <c r="H16" s="155">
        <v>-329</v>
      </c>
      <c r="I16" s="197">
        <v>7.598784194528875E-2</v>
      </c>
    </row>
    <row r="17" spans="2:9" s="21" customFormat="1" ht="15" customHeight="1" x14ac:dyDescent="0.25">
      <c r="B17" s="196" t="s">
        <v>41</v>
      </c>
      <c r="C17" s="198"/>
      <c r="D17" s="116">
        <v>1788</v>
      </c>
      <c r="E17" s="155">
        <v>995</v>
      </c>
      <c r="F17" s="197">
        <v>0.79698492462311554</v>
      </c>
      <c r="G17" s="116">
        <v>2675</v>
      </c>
      <c r="H17" s="155">
        <v>2054</v>
      </c>
      <c r="I17" s="197">
        <v>0.30233690360272641</v>
      </c>
    </row>
    <row r="18" spans="2:9" s="21" customFormat="1" ht="15" customHeight="1" x14ac:dyDescent="0.25">
      <c r="B18" s="193" t="s">
        <v>19</v>
      </c>
      <c r="C18" s="194"/>
      <c r="D18" s="158">
        <v>-372</v>
      </c>
      <c r="E18" s="108">
        <v>-277</v>
      </c>
      <c r="F18" s="195">
        <v>-0.34296028880866425</v>
      </c>
      <c r="G18" s="158">
        <v>-561</v>
      </c>
      <c r="H18" s="108">
        <v>-585</v>
      </c>
      <c r="I18" s="195">
        <v>4.1025641025641026E-2</v>
      </c>
    </row>
    <row r="19" spans="2:9" s="21" customFormat="1" ht="15" customHeight="1" x14ac:dyDescent="0.25">
      <c r="B19" s="196" t="s">
        <v>42</v>
      </c>
      <c r="C19" s="199"/>
      <c r="D19" s="116">
        <v>1416</v>
      </c>
      <c r="E19" s="155">
        <v>718</v>
      </c>
      <c r="F19" s="197">
        <v>0.97214484679665736</v>
      </c>
      <c r="G19" s="116">
        <v>2114</v>
      </c>
      <c r="H19" s="155">
        <v>1469</v>
      </c>
      <c r="I19" s="197">
        <v>0.43907420013614706</v>
      </c>
    </row>
    <row r="20" spans="2:9" s="21" customFormat="1" ht="15" customHeight="1" x14ac:dyDescent="0.25">
      <c r="B20" s="193" t="s">
        <v>43</v>
      </c>
      <c r="C20" s="194"/>
      <c r="D20" s="158">
        <v>-764</v>
      </c>
      <c r="E20" s="108">
        <v>-268</v>
      </c>
      <c r="F20" s="195">
        <v>-1.8507462686567164</v>
      </c>
      <c r="G20" s="158">
        <v>-1022</v>
      </c>
      <c r="H20" s="108">
        <v>-562</v>
      </c>
      <c r="I20" s="195">
        <v>-0.81850533807829184</v>
      </c>
    </row>
    <row r="21" spans="2:9" s="21" customFormat="1" ht="15" customHeight="1" x14ac:dyDescent="0.25">
      <c r="B21" s="196" t="s">
        <v>65</v>
      </c>
      <c r="C21" s="227" t="s">
        <v>113</v>
      </c>
      <c r="D21" s="116">
        <v>472</v>
      </c>
      <c r="E21" s="155">
        <v>459</v>
      </c>
      <c r="F21" s="197">
        <v>2.8322440087145968E-2</v>
      </c>
      <c r="G21" s="116">
        <v>922</v>
      </c>
      <c r="H21" s="155">
        <v>916</v>
      </c>
      <c r="I21" s="197">
        <v>6.5502183406113534E-3</v>
      </c>
    </row>
    <row r="22" spans="2:9" s="21" customFormat="1" ht="15" customHeight="1" x14ac:dyDescent="0.25">
      <c r="B22" s="200" t="s">
        <v>65</v>
      </c>
      <c r="C22" s="226" t="s">
        <v>32</v>
      </c>
      <c r="D22" s="160">
        <v>652</v>
      </c>
      <c r="E22" s="111">
        <v>450</v>
      </c>
      <c r="F22" s="201">
        <v>0.44888888888888889</v>
      </c>
      <c r="G22" s="160">
        <v>1092</v>
      </c>
      <c r="H22" s="111">
        <v>907</v>
      </c>
      <c r="I22" s="201">
        <v>0.20396912899669239</v>
      </c>
    </row>
    <row r="23" spans="2:9" s="21" customFormat="1" ht="15" customHeight="1" x14ac:dyDescent="0.25">
      <c r="B23" s="202" t="s">
        <v>44</v>
      </c>
      <c r="C23" s="227" t="s">
        <v>113</v>
      </c>
      <c r="D23" s="203">
        <v>0.85</v>
      </c>
      <c r="E23" s="204">
        <v>0.82</v>
      </c>
      <c r="F23" s="205">
        <v>2.6585365853658567E-2</v>
      </c>
      <c r="G23" s="203">
        <v>1.66</v>
      </c>
      <c r="H23" s="204">
        <v>1.65</v>
      </c>
      <c r="I23" s="205">
        <v>6.0606060606060667E-3</v>
      </c>
    </row>
    <row r="24" spans="2:9" s="21" customFormat="1" ht="15" customHeight="1" x14ac:dyDescent="0.25">
      <c r="B24" s="193" t="s">
        <v>45</v>
      </c>
      <c r="C24" s="227" t="s">
        <v>113</v>
      </c>
      <c r="D24" s="206">
        <v>0.84</v>
      </c>
      <c r="E24" s="207">
        <v>0.82</v>
      </c>
      <c r="F24" s="195">
        <v>2.4390243902439046E-2</v>
      </c>
      <c r="G24" s="206">
        <v>1.65</v>
      </c>
      <c r="H24" s="207">
        <v>1.64</v>
      </c>
      <c r="I24" s="195">
        <v>6.0975609756097615E-3</v>
      </c>
    </row>
    <row r="25" spans="2:9" s="21" customFormat="1" ht="15" customHeight="1" x14ac:dyDescent="0.25">
      <c r="B25" s="196" t="s">
        <v>44</v>
      </c>
      <c r="C25" s="227" t="s">
        <v>32</v>
      </c>
      <c r="D25" s="203">
        <v>1.18</v>
      </c>
      <c r="E25" s="208">
        <v>0.80999999999999994</v>
      </c>
      <c r="F25" s="197">
        <v>0.44679012345679014</v>
      </c>
      <c r="G25" s="203">
        <v>1.97</v>
      </c>
      <c r="H25" s="208">
        <v>1.64</v>
      </c>
      <c r="I25" s="197">
        <v>0.20121951219512202</v>
      </c>
    </row>
    <row r="26" spans="2:9" s="21" customFormat="1" ht="15" customHeight="1" x14ac:dyDescent="0.25">
      <c r="B26" s="200" t="s">
        <v>45</v>
      </c>
      <c r="C26" s="227" t="s">
        <v>32</v>
      </c>
      <c r="D26" s="209">
        <v>1.17</v>
      </c>
      <c r="E26" s="210">
        <v>0.80999999999999994</v>
      </c>
      <c r="F26" s="201">
        <v>0.44444444444444448</v>
      </c>
      <c r="G26" s="209">
        <v>1.96</v>
      </c>
      <c r="H26" s="210">
        <v>1.63</v>
      </c>
      <c r="I26" s="201">
        <v>0.2024539877300614</v>
      </c>
    </row>
    <row r="27" spans="2:9" s="21" customFormat="1" ht="15" customHeight="1" x14ac:dyDescent="0.25">
      <c r="B27" s="211" t="s">
        <v>46</v>
      </c>
      <c r="C27" s="212"/>
      <c r="D27" s="213">
        <v>555202921</v>
      </c>
      <c r="E27" s="214">
        <v>553946224</v>
      </c>
      <c r="F27" s="215"/>
      <c r="G27" s="213">
        <v>555010427</v>
      </c>
      <c r="H27" s="214">
        <v>553705886</v>
      </c>
      <c r="I27" s="215"/>
    </row>
    <row r="28" spans="2:9" s="21" customFormat="1" ht="15" customHeight="1" x14ac:dyDescent="0.25">
      <c r="B28" s="202" t="s">
        <v>5</v>
      </c>
      <c r="C28" s="190" t="s">
        <v>35</v>
      </c>
      <c r="D28" s="116">
        <v>1509</v>
      </c>
      <c r="E28" s="152">
        <v>1538</v>
      </c>
      <c r="F28" s="205">
        <v>-1.8855656697009102E-2</v>
      </c>
      <c r="G28" s="116">
        <v>2912</v>
      </c>
      <c r="H28" s="152">
        <v>3098</v>
      </c>
      <c r="I28" s="205">
        <v>-6.0038734667527439E-2</v>
      </c>
    </row>
    <row r="29" spans="2:9" s="21" customFormat="1" ht="15" customHeight="1" x14ac:dyDescent="0.25">
      <c r="B29" s="193" t="s">
        <v>17</v>
      </c>
      <c r="C29" s="194"/>
      <c r="D29" s="158">
        <v>-364</v>
      </c>
      <c r="E29" s="108">
        <v>-361</v>
      </c>
      <c r="F29" s="195">
        <v>-8.3102493074792248E-3</v>
      </c>
      <c r="G29" s="158">
        <v>-713</v>
      </c>
      <c r="H29" s="108">
        <v>-705</v>
      </c>
      <c r="I29" s="195">
        <v>-1.1347517730496455E-2</v>
      </c>
    </row>
    <row r="30" spans="2:9" s="21" customFormat="1" ht="15" customHeight="1" x14ac:dyDescent="0.25">
      <c r="B30" s="216" t="s">
        <v>0</v>
      </c>
      <c r="C30" s="217" t="s">
        <v>35</v>
      </c>
      <c r="D30" s="218">
        <v>1145</v>
      </c>
      <c r="E30" s="219">
        <v>1177</v>
      </c>
      <c r="F30" s="197">
        <v>-2.7187765505522515E-2</v>
      </c>
      <c r="G30" s="218">
        <v>2199</v>
      </c>
      <c r="H30" s="219">
        <v>2393</v>
      </c>
      <c r="I30" s="197">
        <v>-8.106978687839532E-2</v>
      </c>
    </row>
    <row r="31" spans="2:9" s="21" customFormat="1" ht="15" customHeight="1" x14ac:dyDescent="0.25">
      <c r="B31" s="220" t="s">
        <v>27</v>
      </c>
      <c r="C31" s="194" t="s">
        <v>35</v>
      </c>
      <c r="D31" s="221">
        <v>0.18002863278453829</v>
      </c>
      <c r="E31" s="222">
        <v>0.18026254102203471</v>
      </c>
      <c r="F31" s="223"/>
      <c r="G31" s="221">
        <v>0.17645276616372782</v>
      </c>
      <c r="H31" s="222">
        <v>0.18337871433645081</v>
      </c>
      <c r="I31" s="223"/>
    </row>
    <row r="32" spans="2:9" s="21" customFormat="1" ht="15" customHeight="1" x14ac:dyDescent="0.25">
      <c r="B32" s="216" t="s">
        <v>28</v>
      </c>
      <c r="C32" s="217" t="s">
        <v>35</v>
      </c>
      <c r="D32" s="224">
        <v>0.13660224290145551</v>
      </c>
      <c r="E32" s="225">
        <v>0.13795124238162212</v>
      </c>
      <c r="F32" s="146"/>
      <c r="G32" s="224">
        <v>0.13324850027267771</v>
      </c>
      <c r="H32" s="225">
        <v>0.14164792233929205</v>
      </c>
      <c r="I32" s="146"/>
    </row>
    <row r="33" spans="1:3" x14ac:dyDescent="0.2">
      <c r="B33" s="99"/>
    </row>
    <row r="34" spans="1:3" ht="15" x14ac:dyDescent="0.2">
      <c r="A34" s="12"/>
      <c r="B34" s="14" t="s">
        <v>112</v>
      </c>
      <c r="C34" s="13"/>
    </row>
    <row r="35" spans="1:3" ht="15" x14ac:dyDescent="0.2">
      <c r="A35" s="12"/>
      <c r="B35" s="14" t="s">
        <v>116</v>
      </c>
      <c r="C35" s="13"/>
    </row>
    <row r="36" spans="1:3" ht="15" x14ac:dyDescent="0.2">
      <c r="A36" s="12"/>
      <c r="B36" s="100"/>
      <c r="C36" s="13"/>
    </row>
    <row r="79" spans="1:1" x14ac:dyDescent="0.2">
      <c r="A79" s="13"/>
    </row>
  </sheetData>
  <hyperlinks>
    <hyperlink ref="B1" location="overview!A1" display="&lt; back to overview"/>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showGridLines="0" zoomScale="95" zoomScaleNormal="95" workbookViewId="0">
      <selection activeCell="I15" sqref="I15"/>
    </sheetView>
  </sheetViews>
  <sheetFormatPr baseColWidth="10" defaultColWidth="11.42578125" defaultRowHeight="12.75" x14ac:dyDescent="0.2"/>
  <cols>
    <col min="1" max="1" width="2.5703125" style="4" bestFit="1" customWidth="1"/>
    <col min="2" max="2" width="75.5703125" style="18" customWidth="1"/>
    <col min="3" max="3" width="4" style="18" customWidth="1"/>
    <col min="4" max="4" width="24.5703125" style="18" customWidth="1"/>
    <col min="5" max="5" width="20.7109375" style="18" customWidth="1"/>
    <col min="6" max="6" width="13.28515625" style="4" customWidth="1"/>
    <col min="7" max="8" width="16.28515625" style="4" customWidth="1"/>
    <col min="9" max="10" width="14.5703125" style="4" customWidth="1"/>
    <col min="11" max="11" width="11.42578125" style="4"/>
    <col min="12" max="12" width="15.140625" style="4" customWidth="1"/>
    <col min="13" max="16384" width="11.42578125" style="4"/>
  </cols>
  <sheetData>
    <row r="1" spans="2:13" x14ac:dyDescent="0.2">
      <c r="B1" s="11" t="s">
        <v>31</v>
      </c>
      <c r="C1" s="11"/>
      <c r="D1" s="11"/>
      <c r="E1" s="11"/>
    </row>
    <row r="2" spans="2:13" x14ac:dyDescent="0.2">
      <c r="B2" s="17"/>
      <c r="C2" s="17"/>
      <c r="D2" s="17"/>
      <c r="E2" s="17"/>
    </row>
    <row r="3" spans="2:13" x14ac:dyDescent="0.2">
      <c r="B3" s="17"/>
      <c r="C3" s="17"/>
      <c r="D3" s="17"/>
      <c r="E3" s="17"/>
    </row>
    <row r="4" spans="2:13" x14ac:dyDescent="0.2">
      <c r="B4" s="6" t="s">
        <v>106</v>
      </c>
      <c r="C4" s="6"/>
      <c r="D4" s="6"/>
      <c r="E4" s="6"/>
    </row>
    <row r="6" spans="2:13" s="15" customFormat="1" ht="43.5" customHeight="1" x14ac:dyDescent="0.2">
      <c r="B6" s="249" t="s">
        <v>119</v>
      </c>
      <c r="C6" s="250"/>
      <c r="D6" s="250"/>
      <c r="E6" s="250"/>
      <c r="F6" s="250"/>
      <c r="G6" s="250"/>
      <c r="H6" s="250"/>
      <c r="I6" s="250"/>
      <c r="J6" s="229"/>
    </row>
    <row r="7" spans="2:13" x14ac:dyDescent="0.2">
      <c r="B7" s="21"/>
      <c r="C7" s="21"/>
      <c r="D7" s="21"/>
      <c r="E7" s="21"/>
    </row>
    <row r="8" spans="2:13" x14ac:dyDescent="0.2">
      <c r="B8" s="89" t="s">
        <v>120</v>
      </c>
      <c r="C8" s="7"/>
      <c r="D8" s="7"/>
      <c r="E8" s="7"/>
    </row>
    <row r="9" spans="2:13" x14ac:dyDescent="0.2">
      <c r="B9" s="6"/>
      <c r="C9" s="7"/>
      <c r="D9" s="7"/>
      <c r="E9" s="7"/>
    </row>
    <row r="10" spans="2:13" s="21" customFormat="1" ht="98.45" customHeight="1" thickBot="1" x14ac:dyDescent="0.25">
      <c r="B10" s="188" t="s">
        <v>110</v>
      </c>
      <c r="C10" s="23"/>
      <c r="D10" s="230" t="s">
        <v>121</v>
      </c>
      <c r="E10" s="230" t="s">
        <v>111</v>
      </c>
      <c r="F10" s="230" t="s">
        <v>122</v>
      </c>
      <c r="G10" s="230" t="s">
        <v>179</v>
      </c>
      <c r="H10" s="230" t="s">
        <v>117</v>
      </c>
      <c r="I10" s="230" t="s">
        <v>123</v>
      </c>
      <c r="J10" s="230"/>
      <c r="K10" s="230" t="s">
        <v>124</v>
      </c>
      <c r="L10" s="230" t="s">
        <v>118</v>
      </c>
      <c r="M10" s="230" t="s">
        <v>126</v>
      </c>
    </row>
    <row r="11" spans="2:13" s="21" customFormat="1" ht="15" customHeight="1" thickTop="1" x14ac:dyDescent="0.25">
      <c r="B11" s="19" t="s">
        <v>13</v>
      </c>
      <c r="C11" s="24"/>
      <c r="D11" s="90">
        <v>16503</v>
      </c>
      <c r="E11" s="24"/>
      <c r="F11" s="183">
        <v>16503</v>
      </c>
      <c r="G11" s="183"/>
      <c r="H11" s="183"/>
      <c r="I11" s="185">
        <v>16503</v>
      </c>
      <c r="J11" s="185"/>
      <c r="K11" s="185">
        <v>16894</v>
      </c>
      <c r="L11" s="185"/>
      <c r="M11" s="185">
        <v>16894</v>
      </c>
    </row>
    <row r="12" spans="2:13" s="21" customFormat="1" ht="15" customHeight="1" x14ac:dyDescent="0.25">
      <c r="B12" s="19" t="s">
        <v>0</v>
      </c>
      <c r="C12" s="24"/>
      <c r="D12" s="90">
        <v>2271</v>
      </c>
      <c r="E12" s="24">
        <v>-72</v>
      </c>
      <c r="F12" s="183">
        <v>2199</v>
      </c>
      <c r="G12" s="183">
        <v>-40</v>
      </c>
      <c r="H12" s="183">
        <v>820</v>
      </c>
      <c r="I12" s="183">
        <v>2979</v>
      </c>
      <c r="J12" s="183"/>
      <c r="K12" s="183">
        <v>2393</v>
      </c>
      <c r="L12" s="183">
        <v>-10</v>
      </c>
      <c r="M12" s="183">
        <v>2383</v>
      </c>
    </row>
    <row r="13" spans="2:13" s="21" customFormat="1" ht="15" customHeight="1" x14ac:dyDescent="0.25">
      <c r="B13" s="88" t="s">
        <v>18</v>
      </c>
      <c r="C13" s="25"/>
      <c r="D13" s="25">
        <v>-293</v>
      </c>
      <c r="E13" s="25">
        <v>-4</v>
      </c>
      <c r="F13" s="184">
        <v>-297</v>
      </c>
      <c r="G13" s="184">
        <v>-7</v>
      </c>
      <c r="H13" s="184">
        <v>0</v>
      </c>
      <c r="I13" s="186">
        <v>-304</v>
      </c>
      <c r="J13" s="186"/>
      <c r="K13" s="186">
        <v>-326</v>
      </c>
      <c r="L13" s="186">
        <v>-3</v>
      </c>
      <c r="M13" s="186">
        <v>-329</v>
      </c>
    </row>
    <row r="14" spans="2:13" s="21" customFormat="1" ht="15" customHeight="1" x14ac:dyDescent="0.25">
      <c r="B14" s="19" t="s">
        <v>47</v>
      </c>
      <c r="C14" s="24"/>
      <c r="D14" s="90">
        <v>1978</v>
      </c>
      <c r="E14" s="24">
        <v>-76</v>
      </c>
      <c r="F14" s="183">
        <v>1902</v>
      </c>
      <c r="G14" s="183">
        <v>-47</v>
      </c>
      <c r="H14" s="183">
        <v>820</v>
      </c>
      <c r="I14" s="185">
        <v>2675</v>
      </c>
      <c r="J14" s="185"/>
      <c r="K14" s="185">
        <v>2067</v>
      </c>
      <c r="L14" s="185">
        <v>-13</v>
      </c>
      <c r="M14" s="185">
        <v>2054</v>
      </c>
    </row>
    <row r="15" spans="2:13" s="21" customFormat="1" ht="15" customHeight="1" x14ac:dyDescent="0.25">
      <c r="B15" s="20" t="s">
        <v>19</v>
      </c>
      <c r="C15" s="25"/>
      <c r="D15" s="25">
        <v>-447</v>
      </c>
      <c r="E15" s="25">
        <v>23</v>
      </c>
      <c r="F15" s="184">
        <v>-424</v>
      </c>
      <c r="G15" s="184">
        <v>10</v>
      </c>
      <c r="H15" s="184">
        <v>-147</v>
      </c>
      <c r="I15" s="186">
        <v>-561</v>
      </c>
      <c r="J15" s="186"/>
      <c r="K15" s="186">
        <v>-588.93150000000003</v>
      </c>
      <c r="L15" s="186">
        <v>3.9314999999999998</v>
      </c>
      <c r="M15" s="186">
        <v>-585</v>
      </c>
    </row>
    <row r="16" spans="2:13" s="21" customFormat="1" ht="15" customHeight="1" x14ac:dyDescent="0.25">
      <c r="B16" s="19" t="s">
        <v>42</v>
      </c>
      <c r="C16" s="24"/>
      <c r="D16" s="90">
        <v>1531</v>
      </c>
      <c r="E16" s="24">
        <v>-53</v>
      </c>
      <c r="F16" s="183">
        <v>1478</v>
      </c>
      <c r="G16" s="183">
        <v>-37</v>
      </c>
      <c r="H16" s="183">
        <v>673</v>
      </c>
      <c r="I16" s="185">
        <v>2114</v>
      </c>
      <c r="J16" s="185"/>
      <c r="K16" s="185">
        <v>1478.0684999999999</v>
      </c>
      <c r="L16" s="185">
        <v>-9.0685000000000002</v>
      </c>
      <c r="M16" s="185">
        <v>1469</v>
      </c>
    </row>
    <row r="17" spans="2:13" s="21" customFormat="1" ht="15" customHeight="1" x14ac:dyDescent="0.25">
      <c r="B17" s="20" t="s">
        <v>43</v>
      </c>
      <c r="C17" s="25"/>
      <c r="D17" s="25">
        <v>-556</v>
      </c>
      <c r="E17" s="25"/>
      <c r="F17" s="184">
        <v>-556</v>
      </c>
      <c r="G17" s="184"/>
      <c r="H17" s="184">
        <v>-466</v>
      </c>
      <c r="I17" s="186">
        <v>-1022</v>
      </c>
      <c r="J17" s="186"/>
      <c r="K17" s="186">
        <v>-562</v>
      </c>
      <c r="L17" s="186"/>
      <c r="M17" s="186">
        <v>-562</v>
      </c>
    </row>
    <row r="18" spans="2:13" s="21" customFormat="1" ht="15" customHeight="1" thickBot="1" x14ac:dyDescent="0.3">
      <c r="B18" s="26" t="s">
        <v>20</v>
      </c>
      <c r="C18" s="27"/>
      <c r="D18" s="91">
        <v>975</v>
      </c>
      <c r="E18" s="27">
        <v>-53</v>
      </c>
      <c r="F18" s="187">
        <v>922</v>
      </c>
      <c r="G18" s="187">
        <v>-37</v>
      </c>
      <c r="H18" s="187">
        <v>207</v>
      </c>
      <c r="I18" s="168">
        <v>1092</v>
      </c>
      <c r="J18" s="168"/>
      <c r="K18" s="168">
        <v>916.06849999999986</v>
      </c>
      <c r="L18" s="168">
        <v>-9.0685000000000002</v>
      </c>
      <c r="M18" s="168">
        <v>907</v>
      </c>
    </row>
    <row r="20" spans="2:13" x14ac:dyDescent="0.2">
      <c r="B20" s="228"/>
      <c r="C20" s="22"/>
      <c r="D20" s="22"/>
      <c r="E20" s="22"/>
    </row>
  </sheetData>
  <mergeCells count="1">
    <mergeCell ref="B6:I6"/>
  </mergeCells>
  <hyperlinks>
    <hyperlink ref="B1" location="overview!A1" display="&lt; back to overview"/>
  </hyperlinks>
  <pageMargins left="0.7" right="0.7" top="0.78740157499999996" bottom="0.78740157499999996"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M20"/>
  <sheetViews>
    <sheetView showGridLines="0" zoomScale="95" zoomScaleNormal="95" workbookViewId="0">
      <selection activeCell="G11" sqref="G11"/>
    </sheetView>
  </sheetViews>
  <sheetFormatPr baseColWidth="10" defaultColWidth="11.42578125" defaultRowHeight="12.75" x14ac:dyDescent="0.2"/>
  <cols>
    <col min="1" max="1" width="2.5703125" style="4" bestFit="1" customWidth="1"/>
    <col min="2" max="2" width="75.5703125" style="18" customWidth="1"/>
    <col min="3" max="3" width="4" style="18" customWidth="1"/>
    <col min="4" max="4" width="29.5703125" style="18" customWidth="1"/>
    <col min="5" max="5" width="20" style="18" customWidth="1"/>
    <col min="6" max="6" width="13.5703125" style="4" customWidth="1"/>
    <col min="7" max="7" width="15" style="4" bestFit="1" customWidth="1"/>
    <col min="8" max="8" width="14.5703125" style="4" customWidth="1"/>
    <col min="9" max="11" width="11.42578125" style="4"/>
    <col min="12" max="12" width="13.85546875" style="4" customWidth="1"/>
    <col min="13" max="16384" width="11.42578125" style="4"/>
  </cols>
  <sheetData>
    <row r="1" spans="2:13" x14ac:dyDescent="0.2">
      <c r="B1" s="11" t="s">
        <v>31</v>
      </c>
      <c r="C1" s="11"/>
      <c r="D1" s="11"/>
      <c r="E1" s="11"/>
    </row>
    <row r="2" spans="2:13" x14ac:dyDescent="0.2">
      <c r="B2" s="17"/>
      <c r="C2" s="17"/>
      <c r="D2" s="17"/>
      <c r="E2" s="17"/>
    </row>
    <row r="3" spans="2:13" x14ac:dyDescent="0.2">
      <c r="B3" s="17"/>
      <c r="C3" s="17"/>
      <c r="D3" s="17"/>
      <c r="E3" s="17"/>
    </row>
    <row r="4" spans="2:13" x14ac:dyDescent="0.2">
      <c r="B4" s="6" t="s">
        <v>106</v>
      </c>
      <c r="C4" s="6"/>
      <c r="D4" s="6"/>
      <c r="E4" s="6"/>
    </row>
    <row r="6" spans="2:13" s="15" customFormat="1" ht="43.5" customHeight="1" x14ac:dyDescent="0.2">
      <c r="B6" s="249" t="s">
        <v>127</v>
      </c>
      <c r="C6" s="250"/>
      <c r="D6" s="250"/>
      <c r="E6" s="250"/>
      <c r="F6" s="250"/>
      <c r="G6" s="250"/>
      <c r="H6" s="250"/>
    </row>
    <row r="7" spans="2:13" x14ac:dyDescent="0.2">
      <c r="B7" s="21"/>
      <c r="C7" s="21"/>
      <c r="D7" s="21"/>
      <c r="E7" s="21"/>
    </row>
    <row r="8" spans="2:13" x14ac:dyDescent="0.2">
      <c r="B8" s="89" t="s">
        <v>128</v>
      </c>
      <c r="C8" s="7"/>
      <c r="D8" s="7"/>
      <c r="E8" s="7"/>
    </row>
    <row r="9" spans="2:13" x14ac:dyDescent="0.2">
      <c r="B9" s="6"/>
      <c r="C9" s="7"/>
      <c r="D9" s="7"/>
      <c r="E9" s="7"/>
    </row>
    <row r="10" spans="2:13" s="21" customFormat="1" ht="81.599999999999994" customHeight="1" thickBot="1" x14ac:dyDescent="0.25">
      <c r="B10" s="231" t="s">
        <v>110</v>
      </c>
      <c r="C10" s="23"/>
      <c r="D10" s="230" t="s">
        <v>129</v>
      </c>
      <c r="E10" s="230" t="s">
        <v>111</v>
      </c>
      <c r="F10" s="230" t="s">
        <v>130</v>
      </c>
      <c r="G10" s="230" t="s">
        <v>179</v>
      </c>
      <c r="H10" s="230" t="s">
        <v>117</v>
      </c>
      <c r="I10" s="230" t="s">
        <v>131</v>
      </c>
      <c r="J10" s="230"/>
      <c r="K10" s="230" t="s">
        <v>132</v>
      </c>
      <c r="L10" s="230" t="s">
        <v>118</v>
      </c>
      <c r="M10" s="230" t="s">
        <v>133</v>
      </c>
    </row>
    <row r="11" spans="2:13" s="21" customFormat="1" ht="15" customHeight="1" thickTop="1" x14ac:dyDescent="0.25">
      <c r="B11" s="19" t="s">
        <v>13</v>
      </c>
      <c r="C11" s="24"/>
      <c r="D11" s="90">
        <v>8382</v>
      </c>
      <c r="E11" s="24"/>
      <c r="F11" s="183">
        <v>8382</v>
      </c>
      <c r="G11" s="183"/>
      <c r="H11" s="183"/>
      <c r="I11" s="185">
        <v>8382</v>
      </c>
      <c r="J11" s="185"/>
      <c r="K11" s="185">
        <v>8532</v>
      </c>
      <c r="L11" s="185"/>
      <c r="M11" s="185">
        <v>8532</v>
      </c>
    </row>
    <row r="12" spans="2:13" s="21" customFormat="1" ht="15" customHeight="1" x14ac:dyDescent="0.25">
      <c r="B12" s="19" t="s">
        <v>0</v>
      </c>
      <c r="C12" s="24"/>
      <c r="D12" s="90">
        <v>1182</v>
      </c>
      <c r="E12" s="24">
        <v>-37</v>
      </c>
      <c r="F12" s="183">
        <v>1145</v>
      </c>
      <c r="G12" s="183">
        <v>-35</v>
      </c>
      <c r="H12" s="183">
        <v>833</v>
      </c>
      <c r="I12" s="183">
        <v>1943</v>
      </c>
      <c r="J12" s="183"/>
      <c r="K12" s="183">
        <v>1177</v>
      </c>
      <c r="L12" s="183">
        <v>-10</v>
      </c>
      <c r="M12" s="183">
        <v>1167</v>
      </c>
    </row>
    <row r="13" spans="2:13" s="21" customFormat="1" ht="15" customHeight="1" x14ac:dyDescent="0.25">
      <c r="B13" s="88" t="s">
        <v>18</v>
      </c>
      <c r="C13" s="25"/>
      <c r="D13" s="25">
        <v>-149</v>
      </c>
      <c r="E13" s="25">
        <v>-2</v>
      </c>
      <c r="F13" s="184">
        <v>-151</v>
      </c>
      <c r="G13" s="184">
        <v>-4</v>
      </c>
      <c r="H13" s="184">
        <v>0</v>
      </c>
      <c r="I13" s="186">
        <v>-155</v>
      </c>
      <c r="J13" s="186"/>
      <c r="K13" s="186">
        <v>-169</v>
      </c>
      <c r="L13" s="186">
        <v>-3</v>
      </c>
      <c r="M13" s="186">
        <v>-172</v>
      </c>
    </row>
    <row r="14" spans="2:13" s="21" customFormat="1" ht="15" customHeight="1" x14ac:dyDescent="0.25">
      <c r="B14" s="19" t="s">
        <v>47</v>
      </c>
      <c r="C14" s="24"/>
      <c r="D14" s="90">
        <v>1033</v>
      </c>
      <c r="E14" s="24">
        <v>-39</v>
      </c>
      <c r="F14" s="183">
        <v>994</v>
      </c>
      <c r="G14" s="183">
        <v>-39</v>
      </c>
      <c r="H14" s="183">
        <v>833</v>
      </c>
      <c r="I14" s="185">
        <v>1788</v>
      </c>
      <c r="J14" s="185"/>
      <c r="K14" s="185">
        <v>1008</v>
      </c>
      <c r="L14" s="185">
        <v>-13</v>
      </c>
      <c r="M14" s="185">
        <v>995</v>
      </c>
    </row>
    <row r="15" spans="2:13" s="21" customFormat="1" ht="15" customHeight="1" x14ac:dyDescent="0.25">
      <c r="B15" s="20" t="s">
        <v>19</v>
      </c>
      <c r="C15" s="25"/>
      <c r="D15" s="25">
        <v>-245</v>
      </c>
      <c r="E15" s="25">
        <v>12</v>
      </c>
      <c r="F15" s="184">
        <v>-233</v>
      </c>
      <c r="G15" s="184">
        <v>8</v>
      </c>
      <c r="H15" s="184">
        <v>-147</v>
      </c>
      <c r="I15" s="186">
        <v>-372</v>
      </c>
      <c r="J15" s="186"/>
      <c r="K15" s="186">
        <v>-280.93150000000003</v>
      </c>
      <c r="L15" s="186">
        <v>3.9314999999999998</v>
      </c>
      <c r="M15" s="186">
        <v>-277</v>
      </c>
    </row>
    <row r="16" spans="2:13" s="21" customFormat="1" ht="15" customHeight="1" x14ac:dyDescent="0.25">
      <c r="B16" s="19" t="s">
        <v>42</v>
      </c>
      <c r="C16" s="24"/>
      <c r="D16" s="90">
        <v>788</v>
      </c>
      <c r="E16" s="24">
        <v>-27</v>
      </c>
      <c r="F16" s="183">
        <v>761</v>
      </c>
      <c r="G16" s="183">
        <v>-31</v>
      </c>
      <c r="H16" s="183">
        <v>686</v>
      </c>
      <c r="I16" s="185">
        <v>1416</v>
      </c>
      <c r="J16" s="185"/>
      <c r="K16" s="185">
        <v>727.06849999999997</v>
      </c>
      <c r="L16" s="185">
        <v>-9.0685000000000002</v>
      </c>
      <c r="M16" s="185">
        <v>718</v>
      </c>
    </row>
    <row r="17" spans="2:13" s="21" customFormat="1" ht="15" customHeight="1" x14ac:dyDescent="0.25">
      <c r="B17" s="20" t="s">
        <v>43</v>
      </c>
      <c r="C17" s="25"/>
      <c r="D17" s="25">
        <v>-289</v>
      </c>
      <c r="E17" s="25"/>
      <c r="F17" s="184">
        <v>-289</v>
      </c>
      <c r="G17" s="184"/>
      <c r="H17" s="184">
        <v>-475</v>
      </c>
      <c r="I17" s="186">
        <v>-764</v>
      </c>
      <c r="J17" s="186"/>
      <c r="K17" s="186">
        <v>-268</v>
      </c>
      <c r="L17" s="186"/>
      <c r="M17" s="186">
        <v>-268</v>
      </c>
    </row>
    <row r="18" spans="2:13" s="21" customFormat="1" ht="15" customHeight="1" thickBot="1" x14ac:dyDescent="0.3">
      <c r="B18" s="26" t="s">
        <v>20</v>
      </c>
      <c r="C18" s="27"/>
      <c r="D18" s="91">
        <v>499</v>
      </c>
      <c r="E18" s="27">
        <v>-27</v>
      </c>
      <c r="F18" s="187">
        <v>472</v>
      </c>
      <c r="G18" s="187">
        <v>-31</v>
      </c>
      <c r="H18" s="187">
        <v>211</v>
      </c>
      <c r="I18" s="168">
        <v>652</v>
      </c>
      <c r="J18" s="168"/>
      <c r="K18" s="168">
        <v>459.06849999999997</v>
      </c>
      <c r="L18" s="168">
        <v>-9.0685000000000002</v>
      </c>
      <c r="M18" s="168">
        <v>450</v>
      </c>
    </row>
    <row r="20" spans="2:13" x14ac:dyDescent="0.2">
      <c r="B20" s="228"/>
      <c r="C20" s="22"/>
      <c r="D20" s="22"/>
      <c r="E20" s="22"/>
    </row>
  </sheetData>
  <mergeCells count="1">
    <mergeCell ref="B6:H6"/>
  </mergeCells>
  <hyperlinks>
    <hyperlink ref="B1" location="overview!A1" display="&lt; back to overview"/>
  </hyperlinks>
  <pageMargins left="0.7" right="0.7" top="0.78740157499999996" bottom="0.78740157499999996"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0"/>
  <sheetViews>
    <sheetView showGridLines="0" workbookViewId="0">
      <selection activeCell="C11" sqref="C11"/>
    </sheetView>
  </sheetViews>
  <sheetFormatPr baseColWidth="10" defaultRowHeight="15" x14ac:dyDescent="0.25"/>
  <cols>
    <col min="1" max="1" width="3.42578125" customWidth="1"/>
    <col min="2" max="2" width="64.28515625" customWidth="1"/>
    <col min="3" max="3" width="13.7109375" bestFit="1" customWidth="1"/>
  </cols>
  <sheetData>
    <row r="1" spans="2:11" x14ac:dyDescent="0.25">
      <c r="B1" s="11" t="s">
        <v>31</v>
      </c>
    </row>
    <row r="3" spans="2:11" x14ac:dyDescent="0.25">
      <c r="B3" s="6" t="s">
        <v>161</v>
      </c>
    </row>
    <row r="7" spans="2:11" ht="26.25" thickBot="1" x14ac:dyDescent="0.3">
      <c r="B7" s="101" t="s">
        <v>12</v>
      </c>
      <c r="C7" s="235" t="s">
        <v>147</v>
      </c>
      <c r="D7" s="235" t="s">
        <v>148</v>
      </c>
    </row>
    <row r="8" spans="2:11" x14ac:dyDescent="0.25">
      <c r="B8" s="150" t="s">
        <v>149</v>
      </c>
      <c r="C8" s="115">
        <v>33886</v>
      </c>
      <c r="D8" s="152"/>
    </row>
    <row r="9" spans="2:11" x14ac:dyDescent="0.25">
      <c r="B9" s="157" t="s">
        <v>175</v>
      </c>
      <c r="C9" s="158">
        <v>-486</v>
      </c>
      <c r="D9" s="108"/>
    </row>
    <row r="10" spans="2:11" ht="15.75" thickBot="1" x14ac:dyDescent="0.3">
      <c r="B10" s="162" t="s">
        <v>174</v>
      </c>
      <c r="C10" s="163">
        <v>-558</v>
      </c>
      <c r="D10" s="164"/>
    </row>
    <row r="11" spans="2:11" ht="15.75" thickBot="1" x14ac:dyDescent="0.3">
      <c r="B11" s="166" t="s">
        <v>152</v>
      </c>
      <c r="C11" s="167">
        <v>32842</v>
      </c>
      <c r="D11" s="168" t="s">
        <v>150</v>
      </c>
    </row>
    <row r="12" spans="2:11" x14ac:dyDescent="0.25">
      <c r="B12" s="150"/>
      <c r="C12" s="152"/>
      <c r="D12" s="152"/>
    </row>
    <row r="13" spans="2:11" x14ac:dyDescent="0.25">
      <c r="B13" s="154" t="s">
        <v>151</v>
      </c>
      <c r="C13" s="116">
        <v>1814</v>
      </c>
      <c r="D13" s="108"/>
      <c r="K13" s="152"/>
    </row>
    <row r="14" spans="2:11" x14ac:dyDescent="0.25">
      <c r="B14" s="236" t="s">
        <v>154</v>
      </c>
      <c r="C14" s="158">
        <v>43</v>
      </c>
      <c r="D14" s="108"/>
    </row>
    <row r="15" spans="2:11" x14ac:dyDescent="0.25">
      <c r="B15" s="236" t="s">
        <v>155</v>
      </c>
      <c r="C15" s="158">
        <v>-103</v>
      </c>
      <c r="D15" s="108"/>
    </row>
    <row r="16" spans="2:11" x14ac:dyDescent="0.25">
      <c r="B16" s="236" t="s">
        <v>156</v>
      </c>
      <c r="C16" s="244">
        <v>62</v>
      </c>
      <c r="D16" s="245"/>
    </row>
    <row r="17" spans="2:4" ht="15.75" thickBot="1" x14ac:dyDescent="0.3">
      <c r="B17" s="162" t="s">
        <v>174</v>
      </c>
      <c r="C17" s="163">
        <v>-12</v>
      </c>
      <c r="D17" s="177"/>
    </row>
    <row r="18" spans="2:4" ht="15.75" thickBot="1" x14ac:dyDescent="0.3">
      <c r="B18" s="237" t="s">
        <v>160</v>
      </c>
      <c r="C18" s="167">
        <f>SUM(C13:C17)</f>
        <v>1804</v>
      </c>
      <c r="D18" s="168" t="s">
        <v>157</v>
      </c>
    </row>
    <row r="19" spans="2:4" ht="27" thickBot="1" x14ac:dyDescent="0.3">
      <c r="B19" s="242" t="s">
        <v>153</v>
      </c>
      <c r="C19" s="243">
        <v>43</v>
      </c>
      <c r="D19" s="238"/>
    </row>
    <row r="20" spans="2:4" ht="15.75" thickBot="1" x14ac:dyDescent="0.3">
      <c r="B20" s="239" t="s">
        <v>158</v>
      </c>
      <c r="C20" s="240">
        <f>SUM(C18:C19)</f>
        <v>1847</v>
      </c>
      <c r="D20" s="241" t="s">
        <v>159</v>
      </c>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E30"/>
  <sheetViews>
    <sheetView showGridLines="0" zoomScaleNormal="100" workbookViewId="0">
      <selection activeCell="C7" sqref="C7:E25"/>
    </sheetView>
  </sheetViews>
  <sheetFormatPr baseColWidth="10" defaultColWidth="11.42578125" defaultRowHeight="12.75" x14ac:dyDescent="0.2"/>
  <cols>
    <col min="1" max="1" width="2.5703125" style="4" bestFit="1" customWidth="1"/>
    <col min="2" max="2" width="59.42578125" style="4" customWidth="1"/>
    <col min="3" max="4" width="24" style="4" customWidth="1"/>
    <col min="5" max="5" width="12.5703125" style="4" customWidth="1"/>
    <col min="6" max="16384" width="11.42578125" style="4"/>
  </cols>
  <sheetData>
    <row r="1" spans="2:5" x14ac:dyDescent="0.2">
      <c r="B1" s="11" t="s">
        <v>31</v>
      </c>
    </row>
    <row r="2" spans="2:5" x14ac:dyDescent="0.2">
      <c r="B2" s="11"/>
    </row>
    <row r="3" spans="2:5" x14ac:dyDescent="0.2">
      <c r="B3" s="11"/>
      <c r="D3" s="16"/>
    </row>
    <row r="4" spans="2:5" x14ac:dyDescent="0.2">
      <c r="B4" s="5" t="s">
        <v>99</v>
      </c>
    </row>
    <row r="5" spans="2:5" x14ac:dyDescent="0.2">
      <c r="B5" s="5"/>
      <c r="C5" s="55"/>
      <c r="D5" s="56"/>
      <c r="E5" s="53"/>
    </row>
    <row r="6" spans="2:5" s="21" customFormat="1" ht="22.15" customHeight="1" thickBot="1" x14ac:dyDescent="0.3">
      <c r="B6" s="101" t="s">
        <v>12</v>
      </c>
      <c r="C6" s="147" t="s">
        <v>134</v>
      </c>
      <c r="D6" s="148" t="s">
        <v>135</v>
      </c>
      <c r="E6" s="149" t="s">
        <v>11</v>
      </c>
    </row>
    <row r="7" spans="2:5" s="21" customFormat="1" ht="15" customHeight="1" x14ac:dyDescent="0.25">
      <c r="B7" s="150" t="s">
        <v>48</v>
      </c>
      <c r="C7" s="151"/>
      <c r="D7" s="152"/>
      <c r="E7" s="153"/>
    </row>
    <row r="8" spans="2:5" s="21" customFormat="1" ht="15" customHeight="1" x14ac:dyDescent="0.25">
      <c r="B8" s="154" t="s">
        <v>49</v>
      </c>
      <c r="C8" s="116">
        <v>14287</v>
      </c>
      <c r="D8" s="155">
        <v>12604</v>
      </c>
      <c r="E8" s="156">
        <v>0.13</v>
      </c>
    </row>
    <row r="9" spans="2:5" s="21" customFormat="1" ht="15" customHeight="1" x14ac:dyDescent="0.25">
      <c r="B9" s="157" t="s">
        <v>50</v>
      </c>
      <c r="C9" s="158">
        <v>6735</v>
      </c>
      <c r="D9" s="108">
        <v>6260</v>
      </c>
      <c r="E9" s="109">
        <v>0.08</v>
      </c>
    </row>
    <row r="10" spans="2:5" s="21" customFormat="1" ht="15" customHeight="1" x14ac:dyDescent="0.25">
      <c r="B10" s="157" t="s">
        <v>51</v>
      </c>
      <c r="C10" s="158">
        <v>3076</v>
      </c>
      <c r="D10" s="108">
        <v>3252</v>
      </c>
      <c r="E10" s="109">
        <v>-0.05</v>
      </c>
    </row>
    <row r="11" spans="2:5" s="21" customFormat="1" ht="15" customHeight="1" x14ac:dyDescent="0.25">
      <c r="B11" s="159" t="s">
        <v>52</v>
      </c>
      <c r="C11" s="160">
        <v>2267</v>
      </c>
      <c r="D11" s="111">
        <v>1636</v>
      </c>
      <c r="E11" s="112">
        <v>0.39</v>
      </c>
    </row>
    <row r="12" spans="2:5" s="21" customFormat="1" ht="15" customHeight="1" x14ac:dyDescent="0.25">
      <c r="B12" s="161" t="s">
        <v>53</v>
      </c>
      <c r="C12" s="115">
        <v>40695</v>
      </c>
      <c r="D12" s="152">
        <v>40529</v>
      </c>
      <c r="E12" s="156">
        <v>0</v>
      </c>
    </row>
    <row r="13" spans="2:5" s="21" customFormat="1" ht="15" customHeight="1" x14ac:dyDescent="0.25">
      <c r="B13" s="157" t="s">
        <v>54</v>
      </c>
      <c r="C13" s="158">
        <v>9714</v>
      </c>
      <c r="D13" s="108">
        <v>9555</v>
      </c>
      <c r="E13" s="109">
        <v>0.02</v>
      </c>
    </row>
    <row r="14" spans="2:5" s="21" customFormat="1" ht="15" customHeight="1" thickBot="1" x14ac:dyDescent="0.3">
      <c r="B14" s="162" t="s">
        <v>55</v>
      </c>
      <c r="C14" s="163">
        <v>28267</v>
      </c>
      <c r="D14" s="164">
        <v>28457</v>
      </c>
      <c r="E14" s="165">
        <v>-0.01</v>
      </c>
    </row>
    <row r="15" spans="2:5" s="21" customFormat="1" ht="15" customHeight="1" thickBot="1" x14ac:dyDescent="0.3">
      <c r="B15" s="166" t="s">
        <v>33</v>
      </c>
      <c r="C15" s="167">
        <v>54982</v>
      </c>
      <c r="D15" s="168">
        <v>53133</v>
      </c>
      <c r="E15" s="169">
        <v>0.03</v>
      </c>
    </row>
    <row r="16" spans="2:5" s="21" customFormat="1" ht="15" customHeight="1" x14ac:dyDescent="0.25">
      <c r="B16" s="150"/>
      <c r="C16" s="115"/>
      <c r="D16" s="152"/>
      <c r="E16" s="153"/>
    </row>
    <row r="17" spans="1:5" s="21" customFormat="1" ht="15" customHeight="1" x14ac:dyDescent="0.25">
      <c r="B17" s="150" t="s">
        <v>56</v>
      </c>
      <c r="C17" s="115"/>
      <c r="D17" s="152"/>
      <c r="E17" s="153"/>
    </row>
    <row r="18" spans="1:5" s="21" customFormat="1" ht="15" customHeight="1" x14ac:dyDescent="0.25">
      <c r="B18" s="154" t="s">
        <v>57</v>
      </c>
      <c r="C18" s="116">
        <v>31713</v>
      </c>
      <c r="D18" s="155">
        <v>31413</v>
      </c>
      <c r="E18" s="156">
        <v>0.01</v>
      </c>
    </row>
    <row r="19" spans="1:5" s="21" customFormat="1" ht="15" customHeight="1" x14ac:dyDescent="0.25">
      <c r="B19" s="157" t="s">
        <v>58</v>
      </c>
      <c r="C19" s="158">
        <v>1527</v>
      </c>
      <c r="D19" s="108">
        <v>1688</v>
      </c>
      <c r="E19" s="109">
        <v>-0.1</v>
      </c>
    </row>
    <row r="20" spans="1:5" s="21" customFormat="1" ht="15" customHeight="1" x14ac:dyDescent="0.25">
      <c r="B20" s="157" t="s">
        <v>59</v>
      </c>
      <c r="C20" s="158">
        <v>8313</v>
      </c>
      <c r="D20" s="108">
        <v>7795</v>
      </c>
      <c r="E20" s="109">
        <v>7.0000000000000007E-2</v>
      </c>
    </row>
    <row r="21" spans="1:5" s="21" customFormat="1" ht="15" customHeight="1" x14ac:dyDescent="0.25">
      <c r="B21" s="170" t="s">
        <v>60</v>
      </c>
      <c r="C21" s="171">
        <v>18989.176990280001</v>
      </c>
      <c r="D21" s="172">
        <v>19042.177791539998</v>
      </c>
      <c r="E21" s="173">
        <v>0</v>
      </c>
    </row>
    <row r="22" spans="1:5" s="21" customFormat="1" ht="15" customHeight="1" x14ac:dyDescent="0.25">
      <c r="B22" s="161" t="s">
        <v>61</v>
      </c>
      <c r="C22" s="115">
        <v>8888</v>
      </c>
      <c r="D22" s="152">
        <v>8059</v>
      </c>
      <c r="E22" s="174">
        <v>0.1</v>
      </c>
    </row>
    <row r="23" spans="1:5" s="21" customFormat="1" ht="15" customHeight="1" x14ac:dyDescent="0.25">
      <c r="B23" s="154" t="s">
        <v>62</v>
      </c>
      <c r="C23" s="116">
        <v>14381</v>
      </c>
      <c r="D23" s="155">
        <v>13661</v>
      </c>
      <c r="E23" s="156">
        <v>0.05</v>
      </c>
    </row>
    <row r="24" spans="1:5" s="21" customFormat="1" ht="15" customHeight="1" thickBot="1" x14ac:dyDescent="0.3">
      <c r="B24" s="175" t="s">
        <v>63</v>
      </c>
      <c r="C24" s="176">
        <v>23269</v>
      </c>
      <c r="D24" s="177">
        <v>21720</v>
      </c>
      <c r="E24" s="178">
        <v>7.0000000000000007E-2</v>
      </c>
    </row>
    <row r="25" spans="1:5" s="21" customFormat="1" ht="15" customHeight="1" thickBot="1" x14ac:dyDescent="0.3">
      <c r="B25" s="179" t="s">
        <v>64</v>
      </c>
      <c r="C25" s="180">
        <v>54982</v>
      </c>
      <c r="D25" s="181">
        <v>53133</v>
      </c>
      <c r="E25" s="182">
        <v>0.03</v>
      </c>
    </row>
    <row r="30" spans="1:5" ht="15" x14ac:dyDescent="0.2">
      <c r="A30" s="12"/>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2"/>
  <sheetViews>
    <sheetView showGridLines="0" workbookViewId="0">
      <selection activeCell="D18" sqref="D18:I18"/>
    </sheetView>
  </sheetViews>
  <sheetFormatPr baseColWidth="10" defaultColWidth="11.42578125" defaultRowHeight="12.75" x14ac:dyDescent="0.2"/>
  <cols>
    <col min="1" max="1" width="2.5703125" style="4" bestFit="1" customWidth="1"/>
    <col min="2" max="2" width="58.7109375" style="4" customWidth="1"/>
    <col min="3" max="3" width="4.28515625" style="4" customWidth="1"/>
    <col min="4" max="5" width="12" style="4" customWidth="1"/>
    <col min="6" max="6" width="11.5703125" style="4" customWidth="1"/>
    <col min="7" max="7" width="12.85546875" style="4" customWidth="1"/>
    <col min="8" max="9" width="12" style="4" customWidth="1"/>
    <col min="10" max="16384" width="11.42578125" style="4"/>
  </cols>
  <sheetData>
    <row r="1" spans="2:9" x14ac:dyDescent="0.2">
      <c r="B1" s="11" t="s">
        <v>31</v>
      </c>
      <c r="C1" s="11"/>
    </row>
    <row r="3" spans="2:9" x14ac:dyDescent="0.2">
      <c r="D3" s="16"/>
      <c r="E3" s="16"/>
      <c r="G3" s="16"/>
      <c r="H3" s="16"/>
    </row>
    <row r="4" spans="2:9" x14ac:dyDescent="0.2">
      <c r="B4" s="5" t="s">
        <v>100</v>
      </c>
      <c r="C4" s="5"/>
    </row>
    <row r="5" spans="2:9" x14ac:dyDescent="0.2">
      <c r="B5" s="5"/>
      <c r="C5" s="5"/>
    </row>
    <row r="6" spans="2:9" s="21" customFormat="1" ht="18.600000000000001" customHeight="1" thickBot="1" x14ac:dyDescent="0.3">
      <c r="B6" s="101" t="s">
        <v>12</v>
      </c>
      <c r="C6" s="101"/>
      <c r="D6" s="127" t="s">
        <v>114</v>
      </c>
      <c r="E6" s="128" t="s">
        <v>115</v>
      </c>
      <c r="F6" s="129" t="s">
        <v>11</v>
      </c>
      <c r="G6" s="127" t="s">
        <v>120</v>
      </c>
      <c r="H6" s="128" t="s">
        <v>125</v>
      </c>
      <c r="I6" s="129" t="s">
        <v>11</v>
      </c>
    </row>
    <row r="7" spans="2:9" s="21" customFormat="1" ht="15" customHeight="1" x14ac:dyDescent="0.25">
      <c r="B7" s="130" t="s">
        <v>65</v>
      </c>
      <c r="C7" s="130"/>
      <c r="D7" s="131">
        <v>1416</v>
      </c>
      <c r="E7" s="132">
        <v>718</v>
      </c>
      <c r="F7" s="133">
        <v>0.97214484679665736</v>
      </c>
      <c r="G7" s="131">
        <v>2114</v>
      </c>
      <c r="H7" s="132">
        <v>1469</v>
      </c>
      <c r="I7" s="133">
        <v>0.43907420013614706</v>
      </c>
    </row>
    <row r="8" spans="2:9" s="21" customFormat="1" ht="15" customHeight="1" x14ac:dyDescent="0.25">
      <c r="B8" s="134" t="s">
        <v>17</v>
      </c>
      <c r="C8" s="134"/>
      <c r="D8" s="135">
        <v>364</v>
      </c>
      <c r="E8" s="136">
        <v>361</v>
      </c>
      <c r="F8" s="137">
        <v>8.3102493074792248E-3</v>
      </c>
      <c r="G8" s="135">
        <v>713</v>
      </c>
      <c r="H8" s="136">
        <v>705</v>
      </c>
      <c r="I8" s="137">
        <v>1.1347517730496455E-2</v>
      </c>
    </row>
    <row r="9" spans="2:9" s="21" customFormat="1" ht="15" customHeight="1" x14ac:dyDescent="0.25">
      <c r="B9" s="134" t="s">
        <v>67</v>
      </c>
      <c r="C9" s="134"/>
      <c r="D9" s="135">
        <v>-760.05300000000011</v>
      </c>
      <c r="E9" s="136">
        <v>128</v>
      </c>
      <c r="F9" s="137" t="s">
        <v>173</v>
      </c>
      <c r="G9" s="135">
        <v>-1571.0530000000001</v>
      </c>
      <c r="H9" s="136">
        <v>-491</v>
      </c>
      <c r="I9" s="137" t="s">
        <v>173</v>
      </c>
    </row>
    <row r="10" spans="2:9" s="21" customFormat="1" ht="15" customHeight="1" x14ac:dyDescent="0.25">
      <c r="B10" s="138" t="s">
        <v>21</v>
      </c>
      <c r="C10" s="7"/>
      <c r="D10" s="139">
        <v>1019.9469999999999</v>
      </c>
      <c r="E10" s="140">
        <v>1207</v>
      </c>
      <c r="F10" s="141">
        <v>-0.1549734879867441</v>
      </c>
      <c r="G10" s="139">
        <v>1255.9469999999999</v>
      </c>
      <c r="H10" s="140">
        <v>1683</v>
      </c>
      <c r="I10" s="141">
        <v>-0.25374509803921574</v>
      </c>
    </row>
    <row r="11" spans="2:9" s="21" customFormat="1" ht="15" customHeight="1" x14ac:dyDescent="0.25">
      <c r="B11" s="134" t="s">
        <v>68</v>
      </c>
      <c r="C11" s="134"/>
      <c r="D11" s="135">
        <v>-439.94699999999989</v>
      </c>
      <c r="E11" s="136">
        <v>-357</v>
      </c>
      <c r="F11" s="142">
        <v>-0.23234453781512573</v>
      </c>
      <c r="G11" s="135">
        <v>-830.94699999999989</v>
      </c>
      <c r="H11" s="136">
        <v>-685</v>
      </c>
      <c r="I11" s="142">
        <v>-0.21306131386861299</v>
      </c>
    </row>
    <row r="12" spans="2:9" s="21" customFormat="1" ht="15" customHeight="1" x14ac:dyDescent="0.25">
      <c r="B12" s="138" t="s">
        <v>69</v>
      </c>
      <c r="C12" s="138"/>
      <c r="D12" s="139">
        <v>580</v>
      </c>
      <c r="E12" s="140">
        <v>850</v>
      </c>
      <c r="F12" s="141">
        <v>-0.31764705882352939</v>
      </c>
      <c r="G12" s="139">
        <v>425</v>
      </c>
      <c r="H12" s="140">
        <v>998</v>
      </c>
      <c r="I12" s="141">
        <v>-0.57414829659318634</v>
      </c>
    </row>
    <row r="13" spans="2:9" s="21" customFormat="1" ht="15" customHeight="1" x14ac:dyDescent="0.25">
      <c r="B13" s="134" t="s">
        <v>70</v>
      </c>
      <c r="C13" s="134"/>
      <c r="D13" s="135">
        <v>1479</v>
      </c>
      <c r="E13" s="136">
        <v>-380</v>
      </c>
      <c r="F13" s="137" t="s">
        <v>173</v>
      </c>
      <c r="G13" s="135">
        <v>1290</v>
      </c>
      <c r="H13" s="136">
        <v>-5848</v>
      </c>
      <c r="I13" s="137">
        <v>1.2205882352941178</v>
      </c>
    </row>
    <row r="14" spans="2:9" s="21" customFormat="1" ht="15" customHeight="1" x14ac:dyDescent="0.25">
      <c r="B14" s="134" t="s">
        <v>71</v>
      </c>
      <c r="C14" s="138"/>
      <c r="D14" s="135">
        <v>-728</v>
      </c>
      <c r="E14" s="136">
        <v>-722</v>
      </c>
      <c r="F14" s="137">
        <v>-8.3102493074792248E-3</v>
      </c>
      <c r="G14" s="135">
        <v>-773</v>
      </c>
      <c r="H14" s="136">
        <v>-795</v>
      </c>
      <c r="I14" s="137">
        <v>2.7672955974842768E-2</v>
      </c>
    </row>
    <row r="15" spans="2:9" s="21" customFormat="1" ht="15" customHeight="1" x14ac:dyDescent="0.25">
      <c r="B15" s="138" t="s">
        <v>72</v>
      </c>
      <c r="C15" s="138"/>
      <c r="D15" s="139">
        <v>1331</v>
      </c>
      <c r="E15" s="140">
        <v>-252</v>
      </c>
      <c r="F15" s="141" t="s">
        <v>173</v>
      </c>
      <c r="G15" s="139">
        <v>942</v>
      </c>
      <c r="H15" s="140">
        <v>-5645</v>
      </c>
      <c r="I15" s="141">
        <v>1.166873339238264</v>
      </c>
    </row>
    <row r="16" spans="2:9" s="21" customFormat="1" ht="15" customHeight="1" x14ac:dyDescent="0.25">
      <c r="B16" s="134" t="s">
        <v>73</v>
      </c>
      <c r="C16" s="138"/>
      <c r="D16" s="135">
        <v>-611.52300000000002</v>
      </c>
      <c r="E16" s="136">
        <v>231</v>
      </c>
      <c r="F16" s="137" t="s">
        <v>173</v>
      </c>
      <c r="G16" s="135">
        <v>-357.52300000000002</v>
      </c>
      <c r="H16" s="136">
        <v>5524</v>
      </c>
      <c r="I16" s="137">
        <v>-1.0647217595944967</v>
      </c>
    </row>
    <row r="17" spans="2:9" s="21" customFormat="1" ht="15" customHeight="1" x14ac:dyDescent="0.25">
      <c r="B17" s="134" t="s">
        <v>74</v>
      </c>
      <c r="C17" s="134"/>
      <c r="D17" s="135">
        <v>63.523000000000003</v>
      </c>
      <c r="E17" s="136">
        <v>-88</v>
      </c>
      <c r="F17" s="137">
        <v>1.7218522727272727</v>
      </c>
      <c r="G17" s="135">
        <v>46.523000000000003</v>
      </c>
      <c r="H17" s="136">
        <v>-87</v>
      </c>
      <c r="I17" s="137">
        <v>1.5347471264367816</v>
      </c>
    </row>
    <row r="18" spans="2:9" s="21" customFormat="1" ht="15" customHeight="1" x14ac:dyDescent="0.25">
      <c r="B18" s="143" t="s">
        <v>75</v>
      </c>
      <c r="C18" s="143"/>
      <c r="D18" s="144">
        <v>783</v>
      </c>
      <c r="E18" s="145">
        <v>-109</v>
      </c>
      <c r="F18" s="146" t="s">
        <v>173</v>
      </c>
      <c r="G18" s="144">
        <v>631</v>
      </c>
      <c r="H18" s="145">
        <v>-208</v>
      </c>
      <c r="I18" s="146" t="s">
        <v>173</v>
      </c>
    </row>
    <row r="19" spans="2:9" s="21" customFormat="1" ht="15" customHeight="1" x14ac:dyDescent="0.25"/>
    <row r="22" spans="2:9" x14ac:dyDescent="0.2">
      <c r="B22" s="138" t="s">
        <v>66</v>
      </c>
      <c r="C22" s="138"/>
      <c r="D22" s="139">
        <v>1799</v>
      </c>
      <c r="E22" s="140">
        <v>1095</v>
      </c>
      <c r="F22" s="141">
        <v>0.64292237442922373</v>
      </c>
      <c r="G22" s="139">
        <v>2862</v>
      </c>
      <c r="H22" s="140">
        <v>2208</v>
      </c>
      <c r="I22" s="141">
        <v>0.29619565217391303</v>
      </c>
    </row>
  </sheetData>
  <hyperlinks>
    <hyperlink ref="B1" location="overview!A1" display="&lt; zurück zum Index"/>
  </hyperlinks>
  <pageMargins left="0.7" right="0.7" top="0.78740157499999996" bottom="0.78740157499999996"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showGridLines="0" zoomScale="85" zoomScaleNormal="85" workbookViewId="0">
      <selection activeCell="B45" sqref="B45"/>
    </sheetView>
  </sheetViews>
  <sheetFormatPr baseColWidth="10" defaultColWidth="11.42578125" defaultRowHeight="12.75" x14ac:dyDescent="0.2"/>
  <cols>
    <col min="1" max="1" width="3.140625" style="4" customWidth="1"/>
    <col min="2" max="2" width="54" style="15" customWidth="1"/>
    <col min="3" max="3" width="13.140625" style="4" bestFit="1" customWidth="1"/>
    <col min="4" max="4" width="2.5703125" style="4" bestFit="1" customWidth="1"/>
    <col min="5" max="5" width="13.140625" style="4" bestFit="1" customWidth="1"/>
    <col min="6" max="6" width="9.28515625" style="4" bestFit="1" customWidth="1"/>
    <col min="7" max="7" width="13.140625" style="4" bestFit="1" customWidth="1"/>
    <col min="8" max="8" width="2.5703125" style="4" bestFit="1" customWidth="1"/>
    <col min="9" max="9" width="13.140625" style="4" bestFit="1" customWidth="1"/>
    <col min="10" max="10" width="2.5703125" style="4" bestFit="1" customWidth="1"/>
    <col min="11" max="11" width="9.28515625" style="4" bestFit="1" customWidth="1"/>
    <col min="12" max="12" width="13.140625" style="4" bestFit="1" customWidth="1"/>
    <col min="13" max="13" width="2.5703125" style="4" bestFit="1" customWidth="1"/>
    <col min="14" max="14" width="13.140625" style="4" bestFit="1" customWidth="1"/>
    <col min="15" max="15" width="2.5703125" style="4" bestFit="1" customWidth="1"/>
    <col min="16" max="16" width="9.28515625" style="4" bestFit="1" customWidth="1"/>
    <col min="17" max="18" width="13.140625" style="4" bestFit="1" customWidth="1"/>
    <col min="19" max="19" width="9.28515625" style="4" bestFit="1" customWidth="1"/>
    <col min="20" max="20" width="13.140625" style="4" bestFit="1" customWidth="1"/>
    <col min="21" max="21" width="2.5703125" style="4" bestFit="1" customWidth="1"/>
    <col min="22" max="22" width="13.140625" style="4" bestFit="1" customWidth="1"/>
    <col min="23" max="23" width="2.5703125" style="4" bestFit="1" customWidth="1"/>
    <col min="24" max="24" width="9.28515625" style="4" bestFit="1" customWidth="1"/>
    <col min="25" max="25" width="13.140625" style="4" bestFit="1" customWidth="1"/>
    <col min="26" max="26" width="2.5703125" style="4" bestFit="1" customWidth="1"/>
    <col min="27" max="27" width="13.140625" style="4" bestFit="1" customWidth="1"/>
    <col min="28" max="28" width="2.28515625" style="4" bestFit="1" customWidth="1"/>
    <col min="29" max="29" width="9.28515625" style="4" bestFit="1" customWidth="1"/>
    <col min="30" max="16384" width="11.42578125" style="4"/>
  </cols>
  <sheetData>
    <row r="1" spans="2:29" x14ac:dyDescent="0.2">
      <c r="B1" s="43" t="s">
        <v>31</v>
      </c>
    </row>
    <row r="2" spans="2:29" x14ac:dyDescent="0.2">
      <c r="B2" s="43"/>
    </row>
    <row r="3" spans="2:29" x14ac:dyDescent="0.2">
      <c r="C3" s="16"/>
      <c r="D3" s="16"/>
    </row>
    <row r="4" spans="2:29" x14ac:dyDescent="0.2">
      <c r="B4" s="75" t="s">
        <v>136</v>
      </c>
      <c r="C4" s="71"/>
      <c r="D4" s="71"/>
      <c r="E4" s="71"/>
      <c r="F4" s="71"/>
      <c r="G4" s="71"/>
      <c r="H4" s="71"/>
      <c r="I4" s="71"/>
      <c r="J4" s="71"/>
      <c r="K4" s="71"/>
    </row>
    <row r="6" spans="2:29" x14ac:dyDescent="0.2">
      <c r="B6" s="44"/>
    </row>
    <row r="7" spans="2:29" x14ac:dyDescent="0.2">
      <c r="B7" s="22"/>
      <c r="C7" s="252" t="s">
        <v>4</v>
      </c>
      <c r="D7" s="252"/>
      <c r="E7" s="252">
        <v>0</v>
      </c>
      <c r="F7" s="252">
        <v>0</v>
      </c>
      <c r="G7" s="251" t="s">
        <v>1</v>
      </c>
      <c r="H7" s="251"/>
      <c r="I7" s="251">
        <v>0</v>
      </c>
      <c r="J7" s="251"/>
      <c r="K7" s="251">
        <v>0</v>
      </c>
      <c r="L7" s="251" t="s">
        <v>2</v>
      </c>
      <c r="M7" s="251"/>
      <c r="N7" s="251">
        <v>0</v>
      </c>
      <c r="O7" s="251"/>
      <c r="P7" s="251">
        <v>0</v>
      </c>
      <c r="Q7" s="251" t="s">
        <v>3</v>
      </c>
      <c r="R7" s="251">
        <v>0</v>
      </c>
      <c r="S7" s="251">
        <v>0</v>
      </c>
      <c r="T7" s="251" t="s">
        <v>9</v>
      </c>
      <c r="U7" s="251"/>
      <c r="V7" s="251"/>
      <c r="W7" s="251"/>
      <c r="X7" s="251"/>
      <c r="Y7" s="251" t="s">
        <v>10</v>
      </c>
      <c r="Z7" s="251"/>
      <c r="AA7" s="251">
        <v>0</v>
      </c>
      <c r="AB7" s="251"/>
      <c r="AC7" s="251">
        <v>0</v>
      </c>
    </row>
    <row r="8" spans="2:29" s="15" customFormat="1" ht="15.75" thickBot="1" x14ac:dyDescent="0.25">
      <c r="B8" s="45" t="s">
        <v>12</v>
      </c>
      <c r="C8" s="46" t="s">
        <v>120</v>
      </c>
      <c r="D8" s="47" t="s">
        <v>35</v>
      </c>
      <c r="E8" s="46" t="s">
        <v>125</v>
      </c>
      <c r="F8" s="49" t="s">
        <v>11</v>
      </c>
      <c r="G8" s="46" t="s">
        <v>120</v>
      </c>
      <c r="H8" s="47" t="s">
        <v>35</v>
      </c>
      <c r="I8" s="46" t="s">
        <v>125</v>
      </c>
      <c r="J8" s="47" t="s">
        <v>35</v>
      </c>
      <c r="K8" s="49" t="s">
        <v>11</v>
      </c>
      <c r="L8" s="46" t="s">
        <v>120</v>
      </c>
      <c r="M8" s="47"/>
      <c r="N8" s="46" t="s">
        <v>125</v>
      </c>
      <c r="O8" s="47"/>
      <c r="P8" s="49" t="s">
        <v>11</v>
      </c>
      <c r="Q8" s="46" t="s">
        <v>120</v>
      </c>
      <c r="R8" s="46" t="s">
        <v>125</v>
      </c>
      <c r="S8" s="49" t="s">
        <v>11</v>
      </c>
      <c r="T8" s="46" t="s">
        <v>120</v>
      </c>
      <c r="U8" s="47" t="s">
        <v>34</v>
      </c>
      <c r="V8" s="46" t="s">
        <v>125</v>
      </c>
      <c r="W8" s="47" t="s">
        <v>34</v>
      </c>
      <c r="X8" s="49" t="s">
        <v>11</v>
      </c>
      <c r="Y8" s="46" t="s">
        <v>120</v>
      </c>
      <c r="Z8" s="48"/>
      <c r="AA8" s="46" t="s">
        <v>125</v>
      </c>
      <c r="AB8" s="48"/>
      <c r="AC8" s="49" t="s">
        <v>11</v>
      </c>
    </row>
    <row r="9" spans="2:29" x14ac:dyDescent="0.2">
      <c r="B9" s="32"/>
      <c r="C9" s="118"/>
      <c r="D9" s="78"/>
      <c r="E9" s="78"/>
      <c r="F9" s="79"/>
      <c r="G9" s="118"/>
      <c r="H9" s="80"/>
      <c r="I9" s="78"/>
      <c r="J9" s="78"/>
      <c r="K9" s="79"/>
      <c r="L9" s="118"/>
      <c r="M9" s="80"/>
      <c r="N9" s="78"/>
      <c r="O9" s="78"/>
      <c r="P9" s="79"/>
      <c r="Q9" s="118"/>
      <c r="R9" s="78"/>
      <c r="S9" s="79"/>
      <c r="T9" s="118"/>
      <c r="U9" s="80"/>
      <c r="V9" s="78"/>
      <c r="W9" s="78"/>
      <c r="X9" s="79"/>
      <c r="Y9" s="118"/>
      <c r="Z9" s="80"/>
      <c r="AA9" s="78"/>
      <c r="AB9" s="78"/>
      <c r="AC9" s="79"/>
    </row>
    <row r="10" spans="2:29" x14ac:dyDescent="0.2">
      <c r="B10" s="33" t="s">
        <v>13</v>
      </c>
      <c r="C10" s="119">
        <v>8189</v>
      </c>
      <c r="D10" s="57"/>
      <c r="E10" s="57">
        <v>9019</v>
      </c>
      <c r="F10" s="58">
        <v>-0.09</v>
      </c>
      <c r="G10" s="119">
        <v>3207</v>
      </c>
      <c r="H10" s="59"/>
      <c r="I10" s="57">
        <v>3202</v>
      </c>
      <c r="J10" s="57"/>
      <c r="K10" s="58">
        <v>0</v>
      </c>
      <c r="L10" s="119">
        <v>4674</v>
      </c>
      <c r="M10" s="59"/>
      <c r="N10" s="57">
        <v>4256</v>
      </c>
      <c r="O10" s="57"/>
      <c r="P10" s="58">
        <v>0.1</v>
      </c>
      <c r="Q10" s="119">
        <v>515</v>
      </c>
      <c r="R10" s="57">
        <v>481</v>
      </c>
      <c r="S10" s="58">
        <v>7.0000000000000007E-2</v>
      </c>
      <c r="T10" s="119">
        <v>-82</v>
      </c>
      <c r="U10" s="57"/>
      <c r="V10" s="57">
        <v>-64</v>
      </c>
      <c r="W10" s="57"/>
      <c r="X10" s="58">
        <v>-0.28000000000000003</v>
      </c>
      <c r="Y10" s="119">
        <v>16503</v>
      </c>
      <c r="Z10" s="57"/>
      <c r="AA10" s="57">
        <v>16894</v>
      </c>
      <c r="AB10" s="57"/>
      <c r="AC10" s="58">
        <v>-0.02</v>
      </c>
    </row>
    <row r="11" spans="2:29" x14ac:dyDescent="0.2">
      <c r="B11" s="34" t="s">
        <v>14</v>
      </c>
      <c r="C11" s="120">
        <v>8173</v>
      </c>
      <c r="D11" s="60"/>
      <c r="E11" s="60">
        <v>9004</v>
      </c>
      <c r="F11" s="58">
        <v>-0.09</v>
      </c>
      <c r="G11" s="120">
        <v>3179</v>
      </c>
      <c r="H11" s="61"/>
      <c r="I11" s="60">
        <v>3175</v>
      </c>
      <c r="J11" s="60"/>
      <c r="K11" s="58">
        <v>0</v>
      </c>
      <c r="L11" s="120">
        <v>4667</v>
      </c>
      <c r="M11" s="61"/>
      <c r="N11" s="60">
        <v>4256</v>
      </c>
      <c r="O11" s="60"/>
      <c r="P11" s="58">
        <v>0.1</v>
      </c>
      <c r="Q11" s="120">
        <v>484</v>
      </c>
      <c r="R11" s="60">
        <v>457</v>
      </c>
      <c r="S11" s="58">
        <v>0.06</v>
      </c>
      <c r="T11" s="120">
        <v>0</v>
      </c>
      <c r="U11" s="60"/>
      <c r="V11" s="60">
        <v>2</v>
      </c>
      <c r="W11" s="60"/>
      <c r="X11" s="58">
        <v>-1</v>
      </c>
      <c r="Y11" s="120">
        <v>16503</v>
      </c>
      <c r="Z11" s="60"/>
      <c r="AA11" s="60">
        <v>16894</v>
      </c>
      <c r="AB11" s="60"/>
      <c r="AC11" s="58">
        <v>-0.02</v>
      </c>
    </row>
    <row r="12" spans="2:29" x14ac:dyDescent="0.2">
      <c r="B12" s="34" t="s">
        <v>15</v>
      </c>
      <c r="C12" s="120">
        <v>16</v>
      </c>
      <c r="D12" s="60"/>
      <c r="E12" s="60">
        <v>15</v>
      </c>
      <c r="F12" s="58">
        <v>7.0000000000000007E-2</v>
      </c>
      <c r="G12" s="120">
        <v>28</v>
      </c>
      <c r="H12" s="61"/>
      <c r="I12" s="60">
        <v>27</v>
      </c>
      <c r="J12" s="60"/>
      <c r="K12" s="58">
        <v>0.04</v>
      </c>
      <c r="L12" s="120">
        <v>7</v>
      </c>
      <c r="M12" s="61"/>
      <c r="N12" s="60">
        <v>0</v>
      </c>
      <c r="O12" s="60"/>
      <c r="P12" s="58" t="s">
        <v>176</v>
      </c>
      <c r="Q12" s="120">
        <v>31</v>
      </c>
      <c r="R12" s="60">
        <v>24</v>
      </c>
      <c r="S12" s="58">
        <v>0.28999999999999998</v>
      </c>
      <c r="T12" s="120">
        <v>-82</v>
      </c>
      <c r="U12" s="60"/>
      <c r="V12" s="60">
        <v>-66</v>
      </c>
      <c r="W12" s="60"/>
      <c r="X12" s="58">
        <v>-0.24</v>
      </c>
      <c r="Y12" s="120">
        <v>0</v>
      </c>
      <c r="Z12" s="60"/>
      <c r="AA12" s="60">
        <v>0</v>
      </c>
      <c r="AB12" s="60"/>
      <c r="AC12" s="58" t="s">
        <v>176</v>
      </c>
    </row>
    <row r="13" spans="2:29" x14ac:dyDescent="0.2">
      <c r="B13" s="34" t="s">
        <v>16</v>
      </c>
      <c r="C13" s="121">
        <v>0.5</v>
      </c>
      <c r="D13" s="58"/>
      <c r="E13" s="58">
        <v>0.53</v>
      </c>
      <c r="F13" s="58"/>
      <c r="G13" s="121">
        <v>0.19</v>
      </c>
      <c r="H13" s="62"/>
      <c r="I13" s="58">
        <v>0.19</v>
      </c>
      <c r="J13" s="58"/>
      <c r="K13" s="58"/>
      <c r="L13" s="121">
        <v>0.28000000000000003</v>
      </c>
      <c r="M13" s="62"/>
      <c r="N13" s="58">
        <v>0.25</v>
      </c>
      <c r="O13" s="58"/>
      <c r="P13" s="58"/>
      <c r="Q13" s="121">
        <v>0.03</v>
      </c>
      <c r="R13" s="58">
        <v>0.03</v>
      </c>
      <c r="S13" s="58"/>
      <c r="T13" s="121">
        <v>0</v>
      </c>
      <c r="U13" s="58"/>
      <c r="V13" s="58">
        <v>0</v>
      </c>
      <c r="W13" s="58"/>
      <c r="X13" s="58"/>
      <c r="Y13" s="121">
        <v>1</v>
      </c>
      <c r="Z13" s="58"/>
      <c r="AA13" s="58">
        <v>1</v>
      </c>
      <c r="AB13" s="58"/>
      <c r="AC13" s="58"/>
    </row>
    <row r="14" spans="2:29" x14ac:dyDescent="0.2">
      <c r="B14" s="33" t="s">
        <v>5</v>
      </c>
      <c r="C14" s="120">
        <v>1433</v>
      </c>
      <c r="D14" s="60"/>
      <c r="E14" s="60">
        <v>1611</v>
      </c>
      <c r="F14" s="58">
        <v>-0.11</v>
      </c>
      <c r="G14" s="120">
        <v>699</v>
      </c>
      <c r="H14" s="61"/>
      <c r="I14" s="60">
        <v>767</v>
      </c>
      <c r="J14" s="60"/>
      <c r="K14" s="58">
        <v>-0.09</v>
      </c>
      <c r="L14" s="120">
        <v>776</v>
      </c>
      <c r="M14" s="61"/>
      <c r="N14" s="60">
        <v>711</v>
      </c>
      <c r="O14" s="60"/>
      <c r="P14" s="58">
        <v>0.09</v>
      </c>
      <c r="Q14" s="120">
        <v>24</v>
      </c>
      <c r="R14" s="60">
        <v>22</v>
      </c>
      <c r="S14" s="58">
        <v>0.09</v>
      </c>
      <c r="T14" s="120">
        <v>760</v>
      </c>
      <c r="U14" s="60"/>
      <c r="V14" s="60">
        <v>-23</v>
      </c>
      <c r="W14" s="60"/>
      <c r="X14" s="58" t="s">
        <v>173</v>
      </c>
      <c r="Y14" s="120">
        <v>3692</v>
      </c>
      <c r="Z14" s="60"/>
      <c r="AA14" s="60">
        <v>3088</v>
      </c>
      <c r="AB14" s="60"/>
      <c r="AC14" s="58">
        <v>0.2</v>
      </c>
    </row>
    <row r="15" spans="2:29" x14ac:dyDescent="0.2">
      <c r="B15" s="33" t="s">
        <v>17</v>
      </c>
      <c r="C15" s="120">
        <v>355</v>
      </c>
      <c r="D15" s="60"/>
      <c r="E15" s="60">
        <v>376</v>
      </c>
      <c r="F15" s="58">
        <v>-0.06</v>
      </c>
      <c r="G15" s="120">
        <v>142</v>
      </c>
      <c r="H15" s="61"/>
      <c r="I15" s="60">
        <v>145</v>
      </c>
      <c r="J15" s="60"/>
      <c r="K15" s="58">
        <v>-0.02</v>
      </c>
      <c r="L15" s="120">
        <v>205</v>
      </c>
      <c r="M15" s="61"/>
      <c r="N15" s="60">
        <v>174</v>
      </c>
      <c r="O15" s="60"/>
      <c r="P15" s="58">
        <v>0.18</v>
      </c>
      <c r="Q15" s="120">
        <v>6</v>
      </c>
      <c r="R15" s="60">
        <v>5</v>
      </c>
      <c r="S15" s="58">
        <v>0.2</v>
      </c>
      <c r="T15" s="120">
        <v>5</v>
      </c>
      <c r="U15" s="60"/>
      <c r="V15" s="60">
        <v>5</v>
      </c>
      <c r="W15" s="60"/>
      <c r="X15" s="58">
        <v>0</v>
      </c>
      <c r="Y15" s="120">
        <v>713</v>
      </c>
      <c r="Z15" s="60"/>
      <c r="AA15" s="60">
        <v>705</v>
      </c>
      <c r="AB15" s="60"/>
      <c r="AC15" s="58">
        <v>0.01</v>
      </c>
    </row>
    <row r="16" spans="2:29" x14ac:dyDescent="0.2">
      <c r="B16" s="33" t="s">
        <v>0</v>
      </c>
      <c r="C16" s="119">
        <v>1078</v>
      </c>
      <c r="D16" s="57"/>
      <c r="E16" s="57">
        <v>1235</v>
      </c>
      <c r="F16" s="58">
        <v>-0.13</v>
      </c>
      <c r="G16" s="119">
        <v>557</v>
      </c>
      <c r="H16" s="59"/>
      <c r="I16" s="57">
        <v>622</v>
      </c>
      <c r="J16" s="57"/>
      <c r="K16" s="58">
        <v>-0.1</v>
      </c>
      <c r="L16" s="119">
        <v>571</v>
      </c>
      <c r="M16" s="59"/>
      <c r="N16" s="57">
        <v>537</v>
      </c>
      <c r="O16" s="57"/>
      <c r="P16" s="58">
        <v>0.06</v>
      </c>
      <c r="Q16" s="119">
        <v>18</v>
      </c>
      <c r="R16" s="57">
        <v>17</v>
      </c>
      <c r="S16" s="58">
        <v>0.06</v>
      </c>
      <c r="T16" s="120">
        <v>755</v>
      </c>
      <c r="U16" s="60"/>
      <c r="V16" s="60">
        <v>-28</v>
      </c>
      <c r="W16" s="60"/>
      <c r="X16" s="58" t="s">
        <v>173</v>
      </c>
      <c r="Y16" s="119">
        <v>2979</v>
      </c>
      <c r="Z16" s="57"/>
      <c r="AA16" s="57">
        <v>2383</v>
      </c>
      <c r="AB16" s="57"/>
      <c r="AC16" s="58">
        <v>0.25</v>
      </c>
    </row>
    <row r="17" spans="1:29" x14ac:dyDescent="0.2">
      <c r="B17" s="33" t="s">
        <v>18</v>
      </c>
      <c r="C17" s="120">
        <v>-164</v>
      </c>
      <c r="D17" s="60"/>
      <c r="E17" s="60">
        <v>-188</v>
      </c>
      <c r="F17" s="58">
        <v>0.13</v>
      </c>
      <c r="G17" s="120">
        <v>-60</v>
      </c>
      <c r="H17" s="61"/>
      <c r="I17" s="60">
        <v>-57</v>
      </c>
      <c r="J17" s="60"/>
      <c r="K17" s="58">
        <v>-0.05</v>
      </c>
      <c r="L17" s="120">
        <v>-80</v>
      </c>
      <c r="M17" s="61"/>
      <c r="N17" s="60">
        <v>-71</v>
      </c>
      <c r="O17" s="60"/>
      <c r="P17" s="58">
        <v>-0.13</v>
      </c>
      <c r="Q17" s="119">
        <v>-1</v>
      </c>
      <c r="R17" s="57">
        <v>-1</v>
      </c>
      <c r="S17" s="58">
        <v>0</v>
      </c>
      <c r="T17" s="120">
        <v>1</v>
      </c>
      <c r="U17" s="60"/>
      <c r="V17" s="60">
        <v>-12</v>
      </c>
      <c r="W17" s="60"/>
      <c r="X17" s="58">
        <v>1.08</v>
      </c>
      <c r="Y17" s="119">
        <v>-304</v>
      </c>
      <c r="Z17" s="57"/>
      <c r="AA17" s="60">
        <v>-329</v>
      </c>
      <c r="AB17" s="60"/>
      <c r="AC17" s="58">
        <v>0.08</v>
      </c>
    </row>
    <row r="18" spans="1:29" x14ac:dyDescent="0.2">
      <c r="B18" s="33" t="s">
        <v>19</v>
      </c>
      <c r="C18" s="120">
        <v>-203</v>
      </c>
      <c r="D18" s="60"/>
      <c r="E18" s="60">
        <v>-332</v>
      </c>
      <c r="F18" s="58">
        <v>0.39</v>
      </c>
      <c r="G18" s="120">
        <v>-124</v>
      </c>
      <c r="H18" s="61"/>
      <c r="I18" s="60">
        <v>-169</v>
      </c>
      <c r="J18" s="60"/>
      <c r="K18" s="58">
        <v>0.27</v>
      </c>
      <c r="L18" s="120">
        <v>-97</v>
      </c>
      <c r="M18" s="61"/>
      <c r="N18" s="60">
        <v>-89</v>
      </c>
      <c r="O18" s="60"/>
      <c r="P18" s="58">
        <v>-0.09</v>
      </c>
      <c r="Q18" s="120">
        <v>-5</v>
      </c>
      <c r="R18" s="60">
        <v>-5</v>
      </c>
      <c r="S18" s="58">
        <v>0</v>
      </c>
      <c r="T18" s="120">
        <v>-132</v>
      </c>
      <c r="U18" s="60"/>
      <c r="V18" s="60">
        <v>10</v>
      </c>
      <c r="W18" s="60"/>
      <c r="X18" s="58" t="s">
        <v>173</v>
      </c>
      <c r="Y18" s="119">
        <v>-561</v>
      </c>
      <c r="Z18" s="57"/>
      <c r="AA18" s="60">
        <v>-585</v>
      </c>
      <c r="AB18" s="60"/>
      <c r="AC18" s="58">
        <v>0.04</v>
      </c>
    </row>
    <row r="19" spans="1:29" ht="25.5" x14ac:dyDescent="0.2">
      <c r="B19" s="69" t="s">
        <v>20</v>
      </c>
      <c r="C19" s="120">
        <v>599</v>
      </c>
      <c r="D19" s="60"/>
      <c r="E19" s="60">
        <v>577</v>
      </c>
      <c r="F19" s="58">
        <v>0.04</v>
      </c>
      <c r="G19" s="120">
        <v>355</v>
      </c>
      <c r="H19" s="61"/>
      <c r="I19" s="60">
        <v>379</v>
      </c>
      <c r="J19" s="60"/>
      <c r="K19" s="58">
        <v>-0.06</v>
      </c>
      <c r="L19" s="120">
        <v>388</v>
      </c>
      <c r="M19" s="61"/>
      <c r="N19" s="60">
        <v>373</v>
      </c>
      <c r="O19" s="60"/>
      <c r="P19" s="58">
        <v>0.04</v>
      </c>
      <c r="Q19" s="120">
        <v>11</v>
      </c>
      <c r="R19" s="60">
        <v>11</v>
      </c>
      <c r="S19" s="58">
        <v>0</v>
      </c>
      <c r="T19" s="120">
        <v>-261</v>
      </c>
      <c r="U19" s="60"/>
      <c r="V19" s="60">
        <v>-433</v>
      </c>
      <c r="W19" s="60"/>
      <c r="X19" s="58">
        <v>0.4</v>
      </c>
      <c r="Y19" s="119">
        <v>1092</v>
      </c>
      <c r="Z19" s="57"/>
      <c r="AA19" s="60">
        <v>907</v>
      </c>
      <c r="AB19" s="60"/>
      <c r="AC19" s="58">
        <v>0.2</v>
      </c>
    </row>
    <row r="20" spans="1:29" x14ac:dyDescent="0.2">
      <c r="B20" s="33"/>
      <c r="C20" s="122"/>
      <c r="D20" s="81"/>
      <c r="E20" s="81"/>
      <c r="F20" s="82"/>
      <c r="G20" s="120"/>
      <c r="H20" s="61"/>
      <c r="I20" s="60"/>
      <c r="J20" s="60"/>
      <c r="K20" s="58"/>
      <c r="L20" s="120"/>
      <c r="M20" s="61"/>
      <c r="N20" s="60"/>
      <c r="O20" s="60"/>
      <c r="P20" s="58"/>
      <c r="Q20" s="120"/>
      <c r="R20" s="60"/>
      <c r="S20" s="58"/>
      <c r="T20" s="120"/>
      <c r="U20" s="60"/>
      <c r="V20" s="60"/>
      <c r="W20" s="60"/>
      <c r="X20" s="58"/>
      <c r="Y20" s="119"/>
      <c r="Z20" s="57"/>
      <c r="AA20" s="60"/>
      <c r="AB20" s="60"/>
      <c r="AC20" s="58"/>
    </row>
    <row r="21" spans="1:29" ht="15" x14ac:dyDescent="0.2">
      <c r="A21" s="12"/>
      <c r="B21" s="33" t="s">
        <v>21</v>
      </c>
      <c r="C21" s="120">
        <v>611</v>
      </c>
      <c r="D21" s="60"/>
      <c r="E21" s="60">
        <v>1052</v>
      </c>
      <c r="F21" s="58">
        <v>-0.42</v>
      </c>
      <c r="G21" s="120">
        <v>454</v>
      </c>
      <c r="H21" s="61"/>
      <c r="I21" s="60">
        <v>395</v>
      </c>
      <c r="J21" s="60"/>
      <c r="K21" s="58">
        <v>0.15</v>
      </c>
      <c r="L21" s="120">
        <v>259</v>
      </c>
      <c r="M21" s="61"/>
      <c r="N21" s="60">
        <v>304</v>
      </c>
      <c r="O21" s="60"/>
      <c r="P21" s="58">
        <v>-0.15</v>
      </c>
      <c r="Q21" s="120">
        <v>-56</v>
      </c>
      <c r="R21" s="60">
        <v>-28</v>
      </c>
      <c r="S21" s="58">
        <v>-1</v>
      </c>
      <c r="T21" s="120">
        <v>-12</v>
      </c>
      <c r="U21" s="60"/>
      <c r="V21" s="60">
        <v>-40</v>
      </c>
      <c r="W21" s="60"/>
      <c r="X21" s="58">
        <v>0.7</v>
      </c>
      <c r="Y21" s="120">
        <v>1256</v>
      </c>
      <c r="Z21" s="60"/>
      <c r="AA21" s="60">
        <v>1683</v>
      </c>
      <c r="AB21" s="60"/>
      <c r="AC21" s="58">
        <v>-0.25</v>
      </c>
    </row>
    <row r="22" spans="1:29" x14ac:dyDescent="0.2">
      <c r="B22" s="33" t="s">
        <v>22</v>
      </c>
      <c r="C22" s="120">
        <v>165</v>
      </c>
      <c r="D22" s="60"/>
      <c r="E22" s="60">
        <v>664</v>
      </c>
      <c r="F22" s="58">
        <v>-0.75</v>
      </c>
      <c r="G22" s="120">
        <v>254</v>
      </c>
      <c r="H22" s="61"/>
      <c r="I22" s="60">
        <v>229</v>
      </c>
      <c r="J22" s="60"/>
      <c r="K22" s="58">
        <v>0.11</v>
      </c>
      <c r="L22" s="120">
        <v>95</v>
      </c>
      <c r="M22" s="61"/>
      <c r="N22" s="60">
        <v>180</v>
      </c>
      <c r="O22" s="60"/>
      <c r="P22" s="58">
        <v>-0.47</v>
      </c>
      <c r="Q22" s="120">
        <v>-61</v>
      </c>
      <c r="R22" s="60">
        <v>-27</v>
      </c>
      <c r="S22" s="58">
        <v>-1.26</v>
      </c>
      <c r="T22" s="120">
        <v>-28</v>
      </c>
      <c r="U22" s="60"/>
      <c r="V22" s="60">
        <v>-48</v>
      </c>
      <c r="W22" s="60"/>
      <c r="X22" s="58">
        <v>0.42</v>
      </c>
      <c r="Y22" s="120">
        <v>425</v>
      </c>
      <c r="Z22" s="60"/>
      <c r="AA22" s="60">
        <v>998</v>
      </c>
      <c r="AB22" s="60"/>
      <c r="AC22" s="58">
        <v>-0.56999999999999995</v>
      </c>
    </row>
    <row r="23" spans="1:29" x14ac:dyDescent="0.2">
      <c r="B23" s="33"/>
      <c r="C23" s="120"/>
      <c r="D23" s="60"/>
      <c r="E23" s="60"/>
      <c r="F23" s="58"/>
      <c r="G23" s="120"/>
      <c r="H23" s="61"/>
      <c r="I23" s="60"/>
      <c r="J23" s="60"/>
      <c r="K23" s="58"/>
      <c r="L23" s="120"/>
      <c r="M23" s="61"/>
      <c r="N23" s="60"/>
      <c r="O23" s="60"/>
      <c r="P23" s="58"/>
      <c r="Q23" s="120"/>
      <c r="R23" s="60"/>
      <c r="S23" s="58"/>
      <c r="T23" s="120"/>
      <c r="U23" s="60"/>
      <c r="V23" s="60"/>
      <c r="W23" s="60"/>
      <c r="X23" s="58"/>
      <c r="Y23" s="120"/>
      <c r="Z23" s="60"/>
      <c r="AA23" s="60"/>
      <c r="AB23" s="60"/>
      <c r="AC23" s="58"/>
    </row>
    <row r="24" spans="1:29" ht="15" x14ac:dyDescent="0.2">
      <c r="B24" s="33" t="s">
        <v>91</v>
      </c>
      <c r="C24" s="120">
        <v>25045</v>
      </c>
      <c r="D24" s="60"/>
      <c r="E24" s="60">
        <v>24025</v>
      </c>
      <c r="F24" s="58">
        <v>0.04</v>
      </c>
      <c r="G24" s="120">
        <v>12130</v>
      </c>
      <c r="H24" s="61"/>
      <c r="I24" s="60">
        <v>11792</v>
      </c>
      <c r="J24" s="60"/>
      <c r="K24" s="58">
        <v>0.03</v>
      </c>
      <c r="L24" s="120">
        <v>16923</v>
      </c>
      <c r="M24" s="61"/>
      <c r="N24" s="60">
        <v>16583</v>
      </c>
      <c r="O24" s="60"/>
      <c r="P24" s="58">
        <v>0.02</v>
      </c>
      <c r="Q24" s="120">
        <v>1347</v>
      </c>
      <c r="R24" s="60">
        <v>1282</v>
      </c>
      <c r="S24" s="58">
        <v>0.05</v>
      </c>
      <c r="T24" s="120">
        <v>-463</v>
      </c>
      <c r="U24" s="60"/>
      <c r="V24" s="60">
        <v>-549</v>
      </c>
      <c r="W24" s="60"/>
      <c r="X24" s="58">
        <v>0.16</v>
      </c>
      <c r="Y24" s="120">
        <v>54982</v>
      </c>
      <c r="Z24" s="60"/>
      <c r="AA24" s="60">
        <v>53133</v>
      </c>
      <c r="AB24" s="60"/>
      <c r="AC24" s="58">
        <v>0.03</v>
      </c>
    </row>
    <row r="25" spans="1:29" ht="15" x14ac:dyDescent="0.2">
      <c r="B25" s="33" t="s">
        <v>92</v>
      </c>
      <c r="C25" s="120">
        <v>7264</v>
      </c>
      <c r="D25" s="60"/>
      <c r="E25" s="60">
        <v>7448</v>
      </c>
      <c r="F25" s="58">
        <v>-0.02</v>
      </c>
      <c r="G25" s="120">
        <v>4958</v>
      </c>
      <c r="H25" s="61"/>
      <c r="I25" s="60">
        <v>4806</v>
      </c>
      <c r="J25" s="60"/>
      <c r="K25" s="58">
        <v>0.03</v>
      </c>
      <c r="L25" s="120">
        <v>6770</v>
      </c>
      <c r="M25" s="61"/>
      <c r="N25" s="60">
        <v>6665</v>
      </c>
      <c r="O25" s="60"/>
      <c r="P25" s="58">
        <v>0.02</v>
      </c>
      <c r="Q25" s="120">
        <v>332</v>
      </c>
      <c r="R25" s="60">
        <v>245</v>
      </c>
      <c r="S25" s="58">
        <v>0.36</v>
      </c>
      <c r="T25" s="120">
        <v>-335</v>
      </c>
      <c r="U25" s="60"/>
      <c r="V25" s="60">
        <v>-122</v>
      </c>
      <c r="W25" s="60"/>
      <c r="X25" s="58">
        <v>-1.75</v>
      </c>
      <c r="Y25" s="120">
        <v>18989</v>
      </c>
      <c r="Z25" s="60"/>
      <c r="AA25" s="60">
        <v>19042</v>
      </c>
      <c r="AB25" s="60"/>
      <c r="AC25" s="58">
        <v>0</v>
      </c>
    </row>
    <row r="26" spans="1:29" ht="15" x14ac:dyDescent="0.2">
      <c r="B26" s="33" t="s">
        <v>101</v>
      </c>
      <c r="C26" s="120">
        <v>5284</v>
      </c>
      <c r="D26" s="60"/>
      <c r="E26" s="60">
        <v>5282</v>
      </c>
      <c r="F26" s="58">
        <v>0</v>
      </c>
      <c r="G26" s="120">
        <v>3027</v>
      </c>
      <c r="H26" s="61"/>
      <c r="I26" s="60">
        <v>2879</v>
      </c>
      <c r="J26" s="60"/>
      <c r="K26" s="58">
        <v>0.05</v>
      </c>
      <c r="L26" s="120">
        <v>2228</v>
      </c>
      <c r="M26" s="61"/>
      <c r="N26" s="60">
        <v>2027</v>
      </c>
      <c r="O26" s="60"/>
      <c r="P26" s="58">
        <v>0.1</v>
      </c>
      <c r="Q26" s="120">
        <v>576</v>
      </c>
      <c r="R26" s="60">
        <v>621</v>
      </c>
      <c r="S26" s="58">
        <v>-7.0000000000000007E-2</v>
      </c>
      <c r="T26" s="120">
        <v>399</v>
      </c>
      <c r="U26" s="60"/>
      <c r="V26" s="60">
        <v>452</v>
      </c>
      <c r="W26" s="60"/>
      <c r="X26" s="58">
        <v>-0.12</v>
      </c>
      <c r="Y26" s="120">
        <v>11514</v>
      </c>
      <c r="Z26" s="60"/>
      <c r="AA26" s="60">
        <v>11261</v>
      </c>
      <c r="AB26" s="60"/>
      <c r="AC26" s="58">
        <v>0.02</v>
      </c>
    </row>
    <row r="27" spans="1:29" x14ac:dyDescent="0.2">
      <c r="B27" s="34"/>
      <c r="C27" s="122"/>
      <c r="D27" s="81"/>
      <c r="E27" s="81"/>
      <c r="F27" s="82"/>
      <c r="G27" s="120"/>
      <c r="H27" s="61"/>
      <c r="I27" s="60"/>
      <c r="J27" s="60"/>
      <c r="K27" s="58"/>
      <c r="L27" s="120"/>
      <c r="M27" s="61"/>
      <c r="N27" s="60"/>
      <c r="O27" s="60"/>
      <c r="P27" s="58"/>
      <c r="Q27" s="120"/>
      <c r="R27" s="60"/>
      <c r="S27" s="58"/>
      <c r="T27" s="120"/>
      <c r="U27" s="60"/>
      <c r="V27" s="60"/>
      <c r="W27" s="60"/>
      <c r="X27" s="58"/>
      <c r="Y27" s="120"/>
      <c r="Z27" s="60"/>
      <c r="AA27" s="60"/>
      <c r="AB27" s="60"/>
      <c r="AC27" s="58"/>
    </row>
    <row r="28" spans="1:29" x14ac:dyDescent="0.2">
      <c r="B28" s="33" t="s">
        <v>23</v>
      </c>
      <c r="C28" s="120">
        <v>466</v>
      </c>
      <c r="D28" s="60"/>
      <c r="E28" s="60">
        <v>404</v>
      </c>
      <c r="F28" s="58">
        <v>0.15</v>
      </c>
      <c r="G28" s="120">
        <v>173</v>
      </c>
      <c r="H28" s="61"/>
      <c r="I28" s="60">
        <v>151</v>
      </c>
      <c r="J28" s="60"/>
      <c r="K28" s="58">
        <v>0.15</v>
      </c>
      <c r="L28" s="120">
        <v>170</v>
      </c>
      <c r="M28" s="61"/>
      <c r="N28" s="60">
        <v>138</v>
      </c>
      <c r="O28" s="60"/>
      <c r="P28" s="58">
        <v>0.23</v>
      </c>
      <c r="Q28" s="120">
        <v>15</v>
      </c>
      <c r="R28" s="60">
        <v>7</v>
      </c>
      <c r="S28" s="58">
        <v>1.1399999999999999</v>
      </c>
      <c r="T28" s="120">
        <v>7</v>
      </c>
      <c r="U28" s="60"/>
      <c r="V28" s="60">
        <v>9</v>
      </c>
      <c r="W28" s="60"/>
      <c r="X28" s="58">
        <v>-0.22</v>
      </c>
      <c r="Y28" s="120">
        <v>831</v>
      </c>
      <c r="Z28" s="60"/>
      <c r="AA28" s="60">
        <v>709</v>
      </c>
      <c r="AB28" s="60"/>
      <c r="AC28" s="58">
        <v>0.17</v>
      </c>
    </row>
    <row r="29" spans="1:29" x14ac:dyDescent="0.2">
      <c r="B29" s="31" t="s">
        <v>24</v>
      </c>
      <c r="C29" s="120">
        <v>352</v>
      </c>
      <c r="D29" s="60"/>
      <c r="E29" s="60">
        <v>468</v>
      </c>
      <c r="F29" s="58">
        <v>-0.25</v>
      </c>
      <c r="G29" s="120">
        <v>1</v>
      </c>
      <c r="H29" s="61"/>
      <c r="I29" s="60">
        <v>1</v>
      </c>
      <c r="J29" s="60"/>
      <c r="K29" s="58">
        <v>0</v>
      </c>
      <c r="L29" s="120">
        <v>11</v>
      </c>
      <c r="M29" s="61"/>
      <c r="N29" s="60">
        <v>5952</v>
      </c>
      <c r="O29" s="60"/>
      <c r="P29" s="58">
        <v>-1</v>
      </c>
      <c r="Q29" s="120">
        <v>22</v>
      </c>
      <c r="R29" s="60" t="s">
        <v>177</v>
      </c>
      <c r="S29" s="58" t="s">
        <v>173</v>
      </c>
      <c r="T29" s="120">
        <v>0</v>
      </c>
      <c r="U29" s="60"/>
      <c r="V29" s="60">
        <v>0</v>
      </c>
      <c r="W29" s="60"/>
      <c r="X29" s="58" t="s">
        <v>176</v>
      </c>
      <c r="Y29" s="120">
        <v>386</v>
      </c>
      <c r="Z29" s="60"/>
      <c r="AA29" s="60">
        <v>6421</v>
      </c>
      <c r="AB29" s="60"/>
      <c r="AC29" s="58">
        <v>-0.94</v>
      </c>
    </row>
    <row r="30" spans="1:29" x14ac:dyDescent="0.2">
      <c r="B30" s="34"/>
      <c r="C30" s="122"/>
      <c r="D30" s="81"/>
      <c r="E30" s="81"/>
      <c r="F30" s="82"/>
      <c r="G30" s="120"/>
      <c r="H30" s="61"/>
      <c r="I30" s="60"/>
      <c r="J30" s="60"/>
      <c r="K30" s="58"/>
      <c r="L30" s="120"/>
      <c r="M30" s="61"/>
      <c r="N30" s="60"/>
      <c r="O30" s="60"/>
      <c r="P30" s="58"/>
      <c r="Q30" s="120"/>
      <c r="R30" s="60"/>
      <c r="S30" s="58"/>
      <c r="T30" s="120"/>
      <c r="U30" s="60"/>
      <c r="V30" s="60"/>
      <c r="W30" s="60"/>
      <c r="X30" s="58"/>
      <c r="Y30" s="120"/>
      <c r="Z30" s="60"/>
      <c r="AA30" s="60"/>
      <c r="AB30" s="60"/>
      <c r="AC30" s="58"/>
    </row>
    <row r="31" spans="1:29" x14ac:dyDescent="0.2">
      <c r="B31" s="33" t="s">
        <v>25</v>
      </c>
      <c r="C31" s="120">
        <v>70</v>
      </c>
      <c r="D31" s="60"/>
      <c r="E31" s="60">
        <v>67</v>
      </c>
      <c r="F31" s="58">
        <v>0.03</v>
      </c>
      <c r="G31" s="120">
        <v>256</v>
      </c>
      <c r="H31" s="61"/>
      <c r="I31" s="60">
        <v>176</v>
      </c>
      <c r="J31" s="60"/>
      <c r="K31" s="58">
        <v>0.45</v>
      </c>
      <c r="L31" s="126" t="s">
        <v>177</v>
      </c>
      <c r="M31" s="63"/>
      <c r="N31" s="64" t="s">
        <v>177</v>
      </c>
      <c r="O31" s="64"/>
      <c r="P31" s="58" t="s">
        <v>173</v>
      </c>
      <c r="Q31" s="120">
        <v>0</v>
      </c>
      <c r="R31" s="60">
        <v>0</v>
      </c>
      <c r="S31" s="58" t="s">
        <v>176</v>
      </c>
      <c r="T31" s="120">
        <v>-1</v>
      </c>
      <c r="U31" s="60"/>
      <c r="V31" s="60">
        <v>0</v>
      </c>
      <c r="W31" s="60"/>
      <c r="X31" s="58" t="s">
        <v>176</v>
      </c>
      <c r="Y31" s="120">
        <v>325</v>
      </c>
      <c r="Z31" s="60"/>
      <c r="AA31" s="60">
        <v>243</v>
      </c>
      <c r="AB31" s="60"/>
      <c r="AC31" s="58">
        <v>0.34</v>
      </c>
    </row>
    <row r="32" spans="1:29" ht="15" x14ac:dyDescent="0.2">
      <c r="B32" s="33" t="s">
        <v>90</v>
      </c>
      <c r="C32" s="120">
        <v>118633</v>
      </c>
      <c r="D32" s="60"/>
      <c r="E32" s="60">
        <v>121245</v>
      </c>
      <c r="F32" s="58">
        <v>-0.02</v>
      </c>
      <c r="G32" s="120">
        <v>37273</v>
      </c>
      <c r="H32" s="61"/>
      <c r="I32" s="60">
        <v>36380</v>
      </c>
      <c r="J32" s="60"/>
      <c r="K32" s="58">
        <v>0.02</v>
      </c>
      <c r="L32" s="126">
        <v>107760</v>
      </c>
      <c r="M32" s="63"/>
      <c r="N32" s="64">
        <v>105927</v>
      </c>
      <c r="O32" s="64"/>
      <c r="P32" s="58">
        <v>0.02</v>
      </c>
      <c r="Q32" s="120">
        <v>8938</v>
      </c>
      <c r="R32" s="60">
        <v>8667</v>
      </c>
      <c r="S32" s="58">
        <v>0.03</v>
      </c>
      <c r="T32" s="120">
        <v>1028</v>
      </c>
      <c r="U32" s="60"/>
      <c r="V32" s="60">
        <v>1030</v>
      </c>
      <c r="W32" s="60"/>
      <c r="X32" s="58">
        <v>0</v>
      </c>
      <c r="Y32" s="120">
        <v>273632</v>
      </c>
      <c r="Z32" s="60"/>
      <c r="AA32" s="60">
        <v>273249</v>
      </c>
      <c r="AB32" s="60"/>
      <c r="AC32" s="58">
        <v>0</v>
      </c>
    </row>
    <row r="33" spans="2:29" x14ac:dyDescent="0.2">
      <c r="B33" s="34"/>
      <c r="C33" s="122"/>
      <c r="D33" s="81"/>
      <c r="E33" s="81"/>
      <c r="F33" s="82"/>
      <c r="G33" s="120"/>
      <c r="H33" s="61"/>
      <c r="I33" s="60"/>
      <c r="J33" s="60"/>
      <c r="K33" s="58"/>
      <c r="L33" s="120"/>
      <c r="M33" s="61"/>
      <c r="N33" s="60"/>
      <c r="O33" s="60"/>
      <c r="P33" s="58"/>
      <c r="Q33" s="120"/>
      <c r="R33" s="60"/>
      <c r="S33" s="58"/>
      <c r="T33" s="120"/>
      <c r="U33" s="60"/>
      <c r="V33" s="60"/>
      <c r="W33" s="60"/>
      <c r="X33" s="58"/>
      <c r="Y33" s="120"/>
      <c r="Z33" s="60"/>
      <c r="AA33" s="57"/>
      <c r="AB33" s="57"/>
      <c r="AC33" s="58"/>
    </row>
    <row r="34" spans="2:29" x14ac:dyDescent="0.2">
      <c r="B34" s="33" t="s">
        <v>26</v>
      </c>
      <c r="C34" s="123"/>
      <c r="D34" s="83"/>
      <c r="E34" s="83"/>
      <c r="F34" s="84"/>
      <c r="G34" s="119"/>
      <c r="H34" s="59"/>
      <c r="I34" s="57"/>
      <c r="J34" s="57"/>
      <c r="K34" s="65"/>
      <c r="L34" s="119"/>
      <c r="M34" s="59"/>
      <c r="N34" s="57"/>
      <c r="O34" s="57"/>
      <c r="P34" s="65"/>
      <c r="Q34" s="119"/>
      <c r="R34" s="57"/>
      <c r="S34" s="65"/>
      <c r="T34" s="119"/>
      <c r="U34" s="57"/>
      <c r="V34" s="57"/>
      <c r="W34" s="57"/>
      <c r="X34" s="65"/>
      <c r="Y34" s="119"/>
      <c r="Z34" s="57"/>
      <c r="AA34" s="57"/>
      <c r="AB34" s="57"/>
      <c r="AC34" s="65"/>
    </row>
    <row r="35" spans="2:29" ht="15" x14ac:dyDescent="0.2">
      <c r="B35" s="34" t="s">
        <v>27</v>
      </c>
      <c r="C35" s="124">
        <v>0.17499999999999999</v>
      </c>
      <c r="D35" s="66"/>
      <c r="E35" s="66">
        <v>0.17899999999999999</v>
      </c>
      <c r="F35" s="66"/>
      <c r="G35" s="124">
        <v>0.218</v>
      </c>
      <c r="H35" s="67"/>
      <c r="I35" s="66">
        <v>0.24</v>
      </c>
      <c r="J35" s="66"/>
      <c r="K35" s="66"/>
      <c r="L35" s="124">
        <v>0.16600000000000001</v>
      </c>
      <c r="M35" s="67"/>
      <c r="N35" s="66">
        <v>0.16700000000000001</v>
      </c>
      <c r="O35" s="66"/>
      <c r="P35" s="66"/>
      <c r="Q35" s="124">
        <v>4.7E-2</v>
      </c>
      <c r="R35" s="66">
        <v>4.5999999999999999E-2</v>
      </c>
      <c r="S35" s="66"/>
      <c r="T35" s="124"/>
      <c r="U35" s="66"/>
      <c r="V35" s="66"/>
      <c r="W35" s="66"/>
      <c r="X35" s="66"/>
      <c r="Y35" s="124">
        <v>0.17599999999999999</v>
      </c>
      <c r="Z35" s="68" t="s">
        <v>35</v>
      </c>
      <c r="AA35" s="66">
        <v>0.183</v>
      </c>
      <c r="AB35" s="68" t="s">
        <v>35</v>
      </c>
      <c r="AC35" s="66"/>
    </row>
    <row r="36" spans="2:29" ht="15" x14ac:dyDescent="0.2">
      <c r="B36" s="34" t="s">
        <v>28</v>
      </c>
      <c r="C36" s="124">
        <v>0.13200000000000001</v>
      </c>
      <c r="D36" s="66"/>
      <c r="E36" s="66">
        <v>0.13700000000000001</v>
      </c>
      <c r="F36" s="66"/>
      <c r="G36" s="124">
        <v>0.17399999999999999</v>
      </c>
      <c r="H36" s="67"/>
      <c r="I36" s="66">
        <v>0.19400000000000001</v>
      </c>
      <c r="J36" s="66"/>
      <c r="K36" s="66"/>
      <c r="L36" s="124">
        <v>0.122</v>
      </c>
      <c r="M36" s="67"/>
      <c r="N36" s="66">
        <v>0.126</v>
      </c>
      <c r="O36" s="66"/>
      <c r="P36" s="66"/>
      <c r="Q36" s="124">
        <v>3.5000000000000003E-2</v>
      </c>
      <c r="R36" s="66">
        <v>3.5000000000000003E-2</v>
      </c>
      <c r="S36" s="66"/>
      <c r="T36" s="124"/>
      <c r="U36" s="66"/>
      <c r="V36" s="66"/>
      <c r="W36" s="66"/>
      <c r="X36" s="66"/>
      <c r="Y36" s="124">
        <v>0.13300000000000001</v>
      </c>
      <c r="Z36" s="68" t="s">
        <v>35</v>
      </c>
      <c r="AA36" s="66">
        <v>0.14199999999999999</v>
      </c>
      <c r="AB36" s="68" t="s">
        <v>35</v>
      </c>
      <c r="AC36" s="66"/>
    </row>
    <row r="37" spans="2:29" x14ac:dyDescent="0.2">
      <c r="B37" s="34" t="s">
        <v>29</v>
      </c>
      <c r="C37" s="124">
        <v>4.2999999999999997E-2</v>
      </c>
      <c r="D37" s="66"/>
      <c r="E37" s="66">
        <v>4.2000000000000003E-2</v>
      </c>
      <c r="F37" s="66"/>
      <c r="G37" s="124">
        <v>4.3999999999999997E-2</v>
      </c>
      <c r="H37" s="67"/>
      <c r="I37" s="66">
        <v>4.4999999999999998E-2</v>
      </c>
      <c r="J37" s="66"/>
      <c r="K37" s="66"/>
      <c r="L37" s="124">
        <v>4.3999999999999997E-2</v>
      </c>
      <c r="M37" s="67"/>
      <c r="N37" s="66">
        <v>4.1000000000000002E-2</v>
      </c>
      <c r="O37" s="66"/>
      <c r="P37" s="66"/>
      <c r="Q37" s="124">
        <v>1.2E-2</v>
      </c>
      <c r="R37" s="66">
        <v>0.01</v>
      </c>
      <c r="S37" s="66"/>
      <c r="T37" s="124"/>
      <c r="U37" s="66"/>
      <c r="V37" s="66"/>
      <c r="W37" s="66"/>
      <c r="X37" s="66"/>
      <c r="Y37" s="124">
        <v>4.2999999999999997E-2</v>
      </c>
      <c r="Z37" s="66"/>
      <c r="AA37" s="66">
        <v>4.2000000000000003E-2</v>
      </c>
      <c r="AB37" s="66"/>
      <c r="AC37" s="66"/>
    </row>
    <row r="38" spans="2:29" x14ac:dyDescent="0.2">
      <c r="B38" s="34" t="s">
        <v>30</v>
      </c>
      <c r="C38" s="124">
        <v>7.4999999999999997E-2</v>
      </c>
      <c r="D38" s="66"/>
      <c r="E38" s="66">
        <v>0.11700000000000001</v>
      </c>
      <c r="F38" s="66"/>
      <c r="G38" s="124">
        <v>0.14199999999999999</v>
      </c>
      <c r="H38" s="67"/>
      <c r="I38" s="66">
        <v>0.123</v>
      </c>
      <c r="J38" s="66"/>
      <c r="K38" s="66"/>
      <c r="L38" s="124">
        <v>5.5E-2</v>
      </c>
      <c r="M38" s="67"/>
      <c r="N38" s="66">
        <v>7.0999999999999994E-2</v>
      </c>
      <c r="O38" s="66"/>
      <c r="P38" s="66"/>
      <c r="Q38" s="124">
        <v>-0.109</v>
      </c>
      <c r="R38" s="66">
        <v>-5.8000000000000003E-2</v>
      </c>
      <c r="S38" s="66"/>
      <c r="T38" s="124"/>
      <c r="U38" s="66"/>
      <c r="V38" s="66"/>
      <c r="W38" s="66"/>
      <c r="X38" s="66"/>
      <c r="Y38" s="124">
        <v>7.5999999999999998E-2</v>
      </c>
      <c r="Z38" s="66"/>
      <c r="AA38" s="66">
        <v>0.1</v>
      </c>
      <c r="AB38" s="66"/>
      <c r="AC38" s="66"/>
    </row>
    <row r="39" spans="2:29" ht="15" x14ac:dyDescent="0.2">
      <c r="B39" s="34" t="s">
        <v>89</v>
      </c>
      <c r="C39" s="124">
        <v>0.10100000000000001</v>
      </c>
      <c r="D39" s="66"/>
      <c r="E39" s="66">
        <v>0.109</v>
      </c>
      <c r="F39" s="66"/>
      <c r="G39" s="124">
        <v>0.107</v>
      </c>
      <c r="H39" s="67"/>
      <c r="I39" s="66">
        <v>0.108</v>
      </c>
      <c r="J39" s="66"/>
      <c r="K39" s="66"/>
      <c r="L39" s="124">
        <v>7.0000000000000007E-2</v>
      </c>
      <c r="M39" s="67"/>
      <c r="N39" s="66">
        <v>6.9000000000000006E-2</v>
      </c>
      <c r="O39" s="66"/>
      <c r="P39" s="66"/>
      <c r="Q39" s="124">
        <v>8.7999999999999995E-2</v>
      </c>
      <c r="R39" s="66">
        <v>9.8000000000000004E-2</v>
      </c>
      <c r="S39" s="66"/>
      <c r="T39" s="124"/>
      <c r="U39" s="66"/>
      <c r="V39" s="66"/>
      <c r="W39" s="66"/>
      <c r="X39" s="66"/>
      <c r="Y39" s="124">
        <v>0.09</v>
      </c>
      <c r="Z39" s="68" t="s">
        <v>141</v>
      </c>
      <c r="AA39" s="66">
        <v>9.4E-2</v>
      </c>
      <c r="AB39" s="68" t="s">
        <v>80</v>
      </c>
      <c r="AC39" s="66"/>
    </row>
    <row r="40" spans="2:29" x14ac:dyDescent="0.2">
      <c r="B40" s="35"/>
      <c r="C40" s="125"/>
      <c r="D40" s="85"/>
      <c r="E40" s="85"/>
      <c r="F40" s="86"/>
      <c r="G40" s="125"/>
      <c r="H40" s="87"/>
      <c r="I40" s="85"/>
      <c r="J40" s="85"/>
      <c r="K40" s="86"/>
      <c r="L40" s="125"/>
      <c r="M40" s="87"/>
      <c r="N40" s="85"/>
      <c r="O40" s="85"/>
      <c r="P40" s="86"/>
      <c r="Q40" s="125"/>
      <c r="R40" s="85"/>
      <c r="S40" s="86"/>
      <c r="T40" s="125"/>
      <c r="U40" s="87"/>
      <c r="V40" s="85"/>
      <c r="W40" s="85"/>
      <c r="X40" s="86"/>
      <c r="Y40" s="125"/>
      <c r="Z40" s="87"/>
      <c r="AA40" s="85"/>
      <c r="AB40" s="85"/>
      <c r="AC40" s="86"/>
    </row>
    <row r="41" spans="2:29" x14ac:dyDescent="0.2">
      <c r="B41" s="36"/>
      <c r="C41" s="8"/>
      <c r="D41" s="8"/>
      <c r="E41" s="8"/>
      <c r="F41" s="37"/>
      <c r="G41" s="8"/>
      <c r="H41" s="8"/>
      <c r="I41" s="8"/>
      <c r="J41" s="8"/>
      <c r="K41" s="37"/>
      <c r="L41" s="8"/>
      <c r="M41" s="8"/>
      <c r="N41" s="8"/>
      <c r="O41" s="8"/>
      <c r="P41" s="37"/>
      <c r="Q41" s="8"/>
      <c r="R41" s="8"/>
      <c r="S41" s="37"/>
      <c r="T41" s="8"/>
      <c r="U41" s="8"/>
      <c r="V41" s="8"/>
      <c r="W41" s="8"/>
      <c r="X41" s="37"/>
      <c r="Y41" s="8"/>
      <c r="Z41" s="8"/>
      <c r="AA41" s="8"/>
      <c r="AB41" s="8"/>
      <c r="AC41" s="37"/>
    </row>
    <row r="42" spans="2:29" x14ac:dyDescent="0.2">
      <c r="B42" s="8" t="s">
        <v>137</v>
      </c>
      <c r="C42" s="92"/>
      <c r="D42" s="92"/>
      <c r="E42" s="92"/>
      <c r="F42" s="93"/>
      <c r="G42" s="92"/>
      <c r="H42" s="92"/>
      <c r="I42" s="92"/>
      <c r="J42" s="92"/>
      <c r="K42" s="93"/>
      <c r="L42" s="92"/>
      <c r="M42" s="92"/>
      <c r="N42" s="92"/>
      <c r="O42" s="8"/>
      <c r="P42" s="37"/>
      <c r="Q42" s="8"/>
      <c r="R42" s="8"/>
      <c r="S42" s="37"/>
      <c r="T42" s="8"/>
      <c r="U42" s="8"/>
      <c r="V42" s="8"/>
      <c r="W42" s="8"/>
      <c r="X42" s="37"/>
      <c r="Y42" s="8"/>
      <c r="Z42" s="8"/>
      <c r="AA42" s="8"/>
      <c r="AB42" s="8"/>
      <c r="AC42" s="37"/>
    </row>
    <row r="43" spans="2:29" x14ac:dyDescent="0.2">
      <c r="B43" s="8" t="s">
        <v>180</v>
      </c>
      <c r="C43" s="94"/>
      <c r="D43" s="94"/>
      <c r="E43" s="94"/>
      <c r="F43" s="95"/>
      <c r="G43" s="94"/>
      <c r="H43" s="94"/>
      <c r="I43" s="94"/>
      <c r="J43" s="94"/>
      <c r="K43" s="96"/>
      <c r="L43" s="94"/>
      <c r="M43" s="94"/>
      <c r="N43" s="94"/>
      <c r="O43" s="38"/>
      <c r="P43" s="40"/>
      <c r="Q43" s="38"/>
      <c r="R43" s="38"/>
      <c r="S43" s="40"/>
      <c r="T43" s="38"/>
      <c r="U43" s="38"/>
      <c r="V43" s="38"/>
      <c r="W43" s="38"/>
      <c r="X43" s="40"/>
      <c r="Y43" s="38"/>
      <c r="Z43" s="38"/>
      <c r="AA43" s="38"/>
      <c r="AB43" s="38"/>
      <c r="AC43" s="40"/>
    </row>
    <row r="44" spans="2:29" ht="15" x14ac:dyDescent="0.2">
      <c r="B44" s="42" t="s">
        <v>138</v>
      </c>
      <c r="C44" s="97"/>
      <c r="D44" s="97"/>
      <c r="E44" s="97"/>
      <c r="F44" s="98"/>
      <c r="G44" s="97"/>
      <c r="H44" s="97"/>
      <c r="I44" s="97"/>
      <c r="J44" s="97"/>
      <c r="K44" s="97"/>
      <c r="L44" s="97"/>
      <c r="M44" s="97"/>
      <c r="N44" s="97"/>
      <c r="O44" s="9"/>
      <c r="P44" s="9"/>
      <c r="Q44" s="41"/>
      <c r="R44" s="42"/>
      <c r="S44" s="41"/>
      <c r="T44" s="41"/>
      <c r="U44" s="41"/>
      <c r="V44" s="9"/>
      <c r="W44" s="9"/>
      <c r="X44" s="9"/>
      <c r="Y44" s="9"/>
      <c r="Z44" s="9"/>
      <c r="AA44" s="9"/>
      <c r="AB44" s="9"/>
      <c r="AC44" s="9"/>
    </row>
    <row r="45" spans="2:29" ht="15" x14ac:dyDescent="0.2">
      <c r="B45" s="42" t="s">
        <v>139</v>
      </c>
      <c r="C45" s="97"/>
      <c r="D45" s="97"/>
      <c r="E45" s="97"/>
      <c r="F45" s="98"/>
      <c r="G45" s="97"/>
      <c r="H45" s="97"/>
      <c r="I45" s="97"/>
      <c r="J45" s="97"/>
      <c r="K45" s="97"/>
      <c r="L45" s="97"/>
      <c r="M45" s="97"/>
      <c r="N45" s="97"/>
      <c r="O45" s="9"/>
      <c r="P45" s="9"/>
      <c r="Q45" s="41"/>
      <c r="R45" s="42"/>
      <c r="S45" s="41"/>
      <c r="T45" s="41"/>
      <c r="U45" s="41"/>
      <c r="V45" s="9"/>
      <c r="W45" s="9"/>
      <c r="X45" s="9"/>
      <c r="Y45" s="9"/>
      <c r="Z45" s="9"/>
      <c r="AA45" s="9"/>
      <c r="AB45" s="9"/>
      <c r="AC45" s="9"/>
    </row>
    <row r="46" spans="2:29" ht="15" x14ac:dyDescent="0.2">
      <c r="B46" s="42" t="s">
        <v>140</v>
      </c>
      <c r="C46" s="9"/>
      <c r="D46" s="9"/>
      <c r="E46" s="9"/>
      <c r="F46" s="10"/>
      <c r="G46" s="9"/>
      <c r="H46" s="9"/>
      <c r="I46" s="9"/>
      <c r="J46" s="9"/>
      <c r="K46" s="9"/>
      <c r="L46" s="9"/>
      <c r="M46" s="9"/>
      <c r="N46" s="9"/>
      <c r="O46" s="9"/>
      <c r="P46" s="9"/>
      <c r="Q46" s="41"/>
      <c r="R46" s="42"/>
      <c r="S46" s="41"/>
      <c r="T46" s="41"/>
      <c r="U46" s="41"/>
      <c r="V46" s="9"/>
      <c r="W46" s="9"/>
      <c r="X46" s="9"/>
      <c r="Y46" s="9"/>
      <c r="Z46" s="9"/>
      <c r="AA46" s="9"/>
      <c r="AB46" s="9"/>
      <c r="AC46" s="9"/>
    </row>
  </sheetData>
  <mergeCells count="6">
    <mergeCell ref="Y7:AC7"/>
    <mergeCell ref="C7:F7"/>
    <mergeCell ref="G7:K7"/>
    <mergeCell ref="L7:P7"/>
    <mergeCell ref="Q7:S7"/>
    <mergeCell ref="T7:X7"/>
  </mergeCells>
  <hyperlinks>
    <hyperlink ref="B1" location="overview!A1" display="&lt; back to overview"/>
  </hyperlinks>
  <pageMargins left="0.7" right="0.7" top="0.78740157499999996" bottom="0.78740157499999996" header="0.3" footer="0.3"/>
  <pageSetup paperSize="9"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C40"/>
  <sheetViews>
    <sheetView showGridLines="0" zoomScale="85" zoomScaleNormal="85" workbookViewId="0">
      <selection activeCell="B1" sqref="B1"/>
    </sheetView>
  </sheetViews>
  <sheetFormatPr baseColWidth="10" defaultColWidth="11.42578125" defaultRowHeight="12.75" x14ac:dyDescent="0.2"/>
  <cols>
    <col min="1" max="1" width="3.140625" style="4" customWidth="1"/>
    <col min="2" max="2" width="54" style="15" customWidth="1"/>
    <col min="3" max="3" width="10.7109375" style="4" bestFit="1" customWidth="1"/>
    <col min="4" max="4" width="2.5703125" style="4" bestFit="1" customWidth="1"/>
    <col min="5" max="5" width="10.7109375" style="4" bestFit="1" customWidth="1"/>
    <col min="6" max="6" width="9.5703125" style="4" bestFit="1" customWidth="1"/>
    <col min="7" max="7" width="10.7109375" style="4" bestFit="1" customWidth="1"/>
    <col min="8" max="8" width="2.5703125" style="4" bestFit="1" customWidth="1"/>
    <col min="9" max="9" width="10.7109375" style="4" bestFit="1" customWidth="1"/>
    <col min="10" max="10" width="2.5703125" style="4" bestFit="1" customWidth="1"/>
    <col min="11" max="11" width="9.5703125" style="4" bestFit="1" customWidth="1"/>
    <col min="12" max="12" width="10.7109375" style="4" bestFit="1" customWidth="1"/>
    <col min="13" max="13" width="2.5703125" style="4" bestFit="1" customWidth="1"/>
    <col min="14" max="14" width="10.7109375" style="4" bestFit="1" customWidth="1"/>
    <col min="15" max="15" width="2.5703125" style="4" bestFit="1" customWidth="1"/>
    <col min="16" max="16" width="9.5703125" style="4" bestFit="1" customWidth="1"/>
    <col min="17" max="18" width="10.7109375" style="4" bestFit="1" customWidth="1"/>
    <col min="19" max="19" width="9.5703125" style="4" bestFit="1" customWidth="1"/>
    <col min="20" max="20" width="10.7109375" style="4" bestFit="1" customWidth="1"/>
    <col min="21" max="21" width="2.5703125" style="4" bestFit="1" customWidth="1"/>
    <col min="22" max="22" width="10.7109375" style="4" bestFit="1" customWidth="1"/>
    <col min="23" max="23" width="2.5703125" style="4" bestFit="1" customWidth="1"/>
    <col min="24" max="24" width="9.5703125" style="4" bestFit="1" customWidth="1"/>
    <col min="25" max="25" width="10.7109375" style="4" bestFit="1" customWidth="1"/>
    <col min="26" max="26" width="4" style="4" bestFit="1" customWidth="1"/>
    <col min="27" max="27" width="10.7109375" style="4" bestFit="1" customWidth="1"/>
    <col min="28" max="28" width="2.28515625" style="4" bestFit="1" customWidth="1"/>
    <col min="29" max="29" width="9.5703125" style="4" bestFit="1" customWidth="1"/>
    <col min="30" max="16384" width="11.42578125" style="4"/>
  </cols>
  <sheetData>
    <row r="1" spans="2:29" x14ac:dyDescent="0.2">
      <c r="B1" s="43" t="s">
        <v>31</v>
      </c>
    </row>
    <row r="2" spans="2:29" x14ac:dyDescent="0.2">
      <c r="B2" s="43"/>
    </row>
    <row r="3" spans="2:29" x14ac:dyDescent="0.2">
      <c r="C3" s="16"/>
      <c r="D3" s="16"/>
    </row>
    <row r="4" spans="2:29" x14ac:dyDescent="0.2">
      <c r="B4" s="70" t="s">
        <v>142</v>
      </c>
      <c r="C4" s="71"/>
      <c r="D4" s="71"/>
      <c r="E4" s="71"/>
      <c r="F4" s="71"/>
      <c r="G4" s="71"/>
      <c r="H4" s="71"/>
      <c r="I4" s="71"/>
      <c r="J4" s="71"/>
      <c r="K4" s="71"/>
    </row>
    <row r="6" spans="2:29" x14ac:dyDescent="0.2">
      <c r="B6" s="44"/>
    </row>
    <row r="7" spans="2:29" x14ac:dyDescent="0.2">
      <c r="B7" s="22"/>
      <c r="C7" s="252" t="s">
        <v>4</v>
      </c>
      <c r="D7" s="252"/>
      <c r="E7" s="252">
        <v>0</v>
      </c>
      <c r="F7" s="252">
        <v>0</v>
      </c>
      <c r="G7" s="251" t="s">
        <v>1</v>
      </c>
      <c r="H7" s="251"/>
      <c r="I7" s="251">
        <v>0</v>
      </c>
      <c r="J7" s="251"/>
      <c r="K7" s="251">
        <v>0</v>
      </c>
      <c r="L7" s="251" t="s">
        <v>2</v>
      </c>
      <c r="M7" s="251"/>
      <c r="N7" s="251">
        <v>0</v>
      </c>
      <c r="O7" s="251"/>
      <c r="P7" s="251">
        <v>0</v>
      </c>
      <c r="Q7" s="251" t="s">
        <v>3</v>
      </c>
      <c r="R7" s="251">
        <v>0</v>
      </c>
      <c r="S7" s="251">
        <v>0</v>
      </c>
      <c r="T7" s="251" t="s">
        <v>9</v>
      </c>
      <c r="U7" s="251"/>
      <c r="V7" s="251"/>
      <c r="W7" s="251"/>
      <c r="X7" s="251"/>
      <c r="Y7" s="251" t="s">
        <v>10</v>
      </c>
      <c r="Z7" s="251"/>
      <c r="AA7" s="251">
        <v>0</v>
      </c>
      <c r="AB7" s="251"/>
      <c r="AC7" s="251">
        <v>0</v>
      </c>
    </row>
    <row r="8" spans="2:29" s="15" customFormat="1" ht="15.75" thickBot="1" x14ac:dyDescent="0.25">
      <c r="B8" s="45" t="s">
        <v>12</v>
      </c>
      <c r="C8" s="46" t="s">
        <v>114</v>
      </c>
      <c r="D8" s="47" t="s">
        <v>32</v>
      </c>
      <c r="E8" s="46" t="s">
        <v>115</v>
      </c>
      <c r="F8" s="49" t="s">
        <v>11</v>
      </c>
      <c r="G8" s="46" t="s">
        <v>114</v>
      </c>
      <c r="H8" s="47" t="s">
        <v>32</v>
      </c>
      <c r="I8" s="46" t="s">
        <v>115</v>
      </c>
      <c r="J8" s="47" t="s">
        <v>32</v>
      </c>
      <c r="K8" s="49" t="s">
        <v>11</v>
      </c>
      <c r="L8" s="46" t="s">
        <v>114</v>
      </c>
      <c r="M8" s="47"/>
      <c r="N8" s="46" t="s">
        <v>115</v>
      </c>
      <c r="O8" s="47"/>
      <c r="P8" s="49" t="s">
        <v>11</v>
      </c>
      <c r="Q8" s="46" t="s">
        <v>114</v>
      </c>
      <c r="R8" s="46" t="s">
        <v>115</v>
      </c>
      <c r="S8" s="49" t="s">
        <v>11</v>
      </c>
      <c r="T8" s="46" t="s">
        <v>114</v>
      </c>
      <c r="U8" s="47" t="s">
        <v>35</v>
      </c>
      <c r="V8" s="46" t="s">
        <v>115</v>
      </c>
      <c r="W8" s="47" t="s">
        <v>35</v>
      </c>
      <c r="X8" s="49" t="s">
        <v>11</v>
      </c>
      <c r="Y8" s="46" t="s">
        <v>114</v>
      </c>
      <c r="Z8" s="48"/>
      <c r="AA8" s="46" t="s">
        <v>115</v>
      </c>
      <c r="AB8" s="48"/>
      <c r="AC8" s="49" t="s">
        <v>11</v>
      </c>
    </row>
    <row r="9" spans="2:29" x14ac:dyDescent="0.2">
      <c r="B9" s="32"/>
      <c r="C9" s="118"/>
      <c r="D9" s="80"/>
      <c r="E9" s="78"/>
      <c r="F9" s="79"/>
      <c r="G9" s="118"/>
      <c r="H9" s="80"/>
      <c r="I9" s="78"/>
      <c r="J9" s="80"/>
      <c r="K9" s="79"/>
      <c r="L9" s="118"/>
      <c r="M9" s="80"/>
      <c r="N9" s="78"/>
      <c r="O9" s="78"/>
      <c r="P9" s="79"/>
      <c r="Q9" s="118"/>
      <c r="R9" s="78"/>
      <c r="S9" s="79"/>
      <c r="T9" s="118"/>
      <c r="U9" s="80"/>
      <c r="V9" s="78"/>
      <c r="W9" s="80"/>
      <c r="X9" s="79"/>
      <c r="Y9" s="118"/>
      <c r="Z9" s="80"/>
      <c r="AA9" s="78"/>
      <c r="AB9" s="78"/>
      <c r="AC9" s="79"/>
    </row>
    <row r="10" spans="2:29" x14ac:dyDescent="0.2">
      <c r="B10" s="33" t="s">
        <v>13</v>
      </c>
      <c r="C10" s="119">
        <v>4213</v>
      </c>
      <c r="D10" s="59"/>
      <c r="E10" s="57">
        <v>4471</v>
      </c>
      <c r="F10" s="58">
        <v>-0.06</v>
      </c>
      <c r="G10" s="119">
        <v>1604</v>
      </c>
      <c r="H10" s="59"/>
      <c r="I10" s="57">
        <v>1598</v>
      </c>
      <c r="J10" s="59"/>
      <c r="K10" s="58">
        <v>0</v>
      </c>
      <c r="L10" s="119">
        <v>2343</v>
      </c>
      <c r="M10" s="59"/>
      <c r="N10" s="57">
        <v>2238</v>
      </c>
      <c r="O10" s="57"/>
      <c r="P10" s="58">
        <v>0.05</v>
      </c>
      <c r="Q10" s="119">
        <v>266</v>
      </c>
      <c r="R10" s="57">
        <v>258</v>
      </c>
      <c r="S10" s="58">
        <v>0.03</v>
      </c>
      <c r="T10" s="119">
        <v>-44</v>
      </c>
      <c r="U10" s="57"/>
      <c r="V10" s="57">
        <v>-33</v>
      </c>
      <c r="W10" s="57"/>
      <c r="X10" s="58">
        <v>-0.33</v>
      </c>
      <c r="Y10" s="119">
        <v>8382</v>
      </c>
      <c r="Z10" s="57"/>
      <c r="AA10" s="57">
        <v>8532</v>
      </c>
      <c r="AB10" s="57"/>
      <c r="AC10" s="58">
        <v>-0.02</v>
      </c>
    </row>
    <row r="11" spans="2:29" x14ac:dyDescent="0.2">
      <c r="B11" s="34" t="s">
        <v>14</v>
      </c>
      <c r="C11" s="120">
        <v>4205</v>
      </c>
      <c r="D11" s="61"/>
      <c r="E11" s="60">
        <v>4463</v>
      </c>
      <c r="F11" s="58">
        <v>-0.06</v>
      </c>
      <c r="G11" s="120">
        <v>1590</v>
      </c>
      <c r="H11" s="61"/>
      <c r="I11" s="60">
        <v>1584</v>
      </c>
      <c r="J11" s="61"/>
      <c r="K11" s="58">
        <v>0</v>
      </c>
      <c r="L11" s="120">
        <v>2336</v>
      </c>
      <c r="M11" s="61"/>
      <c r="N11" s="60">
        <v>2238</v>
      </c>
      <c r="O11" s="60"/>
      <c r="P11" s="58">
        <v>0.04</v>
      </c>
      <c r="Q11" s="120">
        <v>251</v>
      </c>
      <c r="R11" s="60">
        <v>245</v>
      </c>
      <c r="S11" s="58">
        <v>0.02</v>
      </c>
      <c r="T11" s="120">
        <v>0</v>
      </c>
      <c r="U11" s="60"/>
      <c r="V11" s="60">
        <v>2</v>
      </c>
      <c r="W11" s="60"/>
      <c r="X11" s="58">
        <v>-1</v>
      </c>
      <c r="Y11" s="120">
        <v>8382</v>
      </c>
      <c r="Z11" s="60"/>
      <c r="AA11" s="60">
        <v>8532</v>
      </c>
      <c r="AB11" s="60"/>
      <c r="AC11" s="58">
        <v>-0.02</v>
      </c>
    </row>
    <row r="12" spans="2:29" x14ac:dyDescent="0.2">
      <c r="B12" s="34" t="s">
        <v>15</v>
      </c>
      <c r="C12" s="120">
        <v>8</v>
      </c>
      <c r="D12" s="61"/>
      <c r="E12" s="60">
        <v>8</v>
      </c>
      <c r="F12" s="58">
        <v>0</v>
      </c>
      <c r="G12" s="120">
        <v>14</v>
      </c>
      <c r="H12" s="61"/>
      <c r="I12" s="60">
        <v>14</v>
      </c>
      <c r="J12" s="61"/>
      <c r="K12" s="58">
        <v>0</v>
      </c>
      <c r="L12" s="120">
        <v>7</v>
      </c>
      <c r="M12" s="61"/>
      <c r="N12" s="60">
        <v>0</v>
      </c>
      <c r="O12" s="60"/>
      <c r="P12" s="58" t="s">
        <v>176</v>
      </c>
      <c r="Q12" s="120">
        <v>15</v>
      </c>
      <c r="R12" s="60">
        <v>13</v>
      </c>
      <c r="S12" s="58">
        <v>0.15</v>
      </c>
      <c r="T12" s="120">
        <v>-44</v>
      </c>
      <c r="U12" s="60"/>
      <c r="V12" s="60">
        <v>-35</v>
      </c>
      <c r="W12" s="60"/>
      <c r="X12" s="58">
        <v>-0.26</v>
      </c>
      <c r="Y12" s="120">
        <v>0</v>
      </c>
      <c r="Z12" s="60"/>
      <c r="AA12" s="60">
        <v>0</v>
      </c>
      <c r="AB12" s="60"/>
      <c r="AC12" s="58" t="s">
        <v>176</v>
      </c>
    </row>
    <row r="13" spans="2:29" x14ac:dyDescent="0.2">
      <c r="B13" s="34" t="s">
        <v>16</v>
      </c>
      <c r="C13" s="121">
        <v>0.5</v>
      </c>
      <c r="D13" s="62"/>
      <c r="E13" s="58">
        <v>0.52</v>
      </c>
      <c r="F13" s="58"/>
      <c r="G13" s="121">
        <v>0.19</v>
      </c>
      <c r="H13" s="62"/>
      <c r="I13" s="58">
        <v>0.19</v>
      </c>
      <c r="J13" s="62"/>
      <c r="K13" s="58"/>
      <c r="L13" s="121">
        <v>0.28000000000000003</v>
      </c>
      <c r="M13" s="62"/>
      <c r="N13" s="58">
        <v>0.26</v>
      </c>
      <c r="O13" s="58"/>
      <c r="P13" s="58"/>
      <c r="Q13" s="121">
        <v>0.03</v>
      </c>
      <c r="R13" s="58">
        <v>0.03</v>
      </c>
      <c r="S13" s="58"/>
      <c r="T13" s="121">
        <v>0</v>
      </c>
      <c r="U13" s="58"/>
      <c r="V13" s="58">
        <v>0</v>
      </c>
      <c r="W13" s="58"/>
      <c r="X13" s="58"/>
      <c r="Y13" s="121">
        <v>1</v>
      </c>
      <c r="Z13" s="58"/>
      <c r="AA13" s="58">
        <v>1</v>
      </c>
      <c r="AB13" s="58"/>
      <c r="AC13" s="58"/>
    </row>
    <row r="14" spans="2:29" x14ac:dyDescent="0.2">
      <c r="B14" s="33" t="s">
        <v>5</v>
      </c>
      <c r="C14" s="120">
        <v>748</v>
      </c>
      <c r="D14" s="61"/>
      <c r="E14" s="60">
        <v>770</v>
      </c>
      <c r="F14" s="58">
        <v>-0.03</v>
      </c>
      <c r="G14" s="120">
        <v>361</v>
      </c>
      <c r="H14" s="61"/>
      <c r="I14" s="60">
        <v>385</v>
      </c>
      <c r="J14" s="61"/>
      <c r="K14" s="58">
        <v>-0.06</v>
      </c>
      <c r="L14" s="120">
        <v>400</v>
      </c>
      <c r="M14" s="61"/>
      <c r="N14" s="60">
        <v>377</v>
      </c>
      <c r="O14" s="60"/>
      <c r="P14" s="58">
        <v>0.06</v>
      </c>
      <c r="Q14" s="120">
        <v>15</v>
      </c>
      <c r="R14" s="60">
        <v>14</v>
      </c>
      <c r="S14" s="58">
        <v>7.0000000000000007E-2</v>
      </c>
      <c r="T14" s="120">
        <v>783</v>
      </c>
      <c r="U14" s="60"/>
      <c r="V14" s="60">
        <v>-18</v>
      </c>
      <c r="W14" s="60"/>
      <c r="X14" s="58" t="s">
        <v>173</v>
      </c>
      <c r="Y14" s="120">
        <v>2307</v>
      </c>
      <c r="Z14" s="60"/>
      <c r="AA14" s="60">
        <v>1528</v>
      </c>
      <c r="AB14" s="60"/>
      <c r="AC14" s="58">
        <v>0.51</v>
      </c>
    </row>
    <row r="15" spans="2:29" x14ac:dyDescent="0.2">
      <c r="B15" s="33" t="s">
        <v>17</v>
      </c>
      <c r="C15" s="120">
        <v>180</v>
      </c>
      <c r="D15" s="61"/>
      <c r="E15" s="60">
        <v>186</v>
      </c>
      <c r="F15" s="58">
        <v>-0.03</v>
      </c>
      <c r="G15" s="120">
        <v>72</v>
      </c>
      <c r="H15" s="61"/>
      <c r="I15" s="60">
        <v>76</v>
      </c>
      <c r="J15" s="61"/>
      <c r="K15" s="58">
        <v>-0.05</v>
      </c>
      <c r="L15" s="120">
        <v>107</v>
      </c>
      <c r="M15" s="61"/>
      <c r="N15" s="60">
        <v>95</v>
      </c>
      <c r="O15" s="60"/>
      <c r="P15" s="58">
        <v>0.13</v>
      </c>
      <c r="Q15" s="120">
        <v>3</v>
      </c>
      <c r="R15" s="60">
        <v>3</v>
      </c>
      <c r="S15" s="58">
        <v>0</v>
      </c>
      <c r="T15" s="120">
        <v>2</v>
      </c>
      <c r="U15" s="60"/>
      <c r="V15" s="60">
        <v>1</v>
      </c>
      <c r="W15" s="60"/>
      <c r="X15" s="58">
        <v>1</v>
      </c>
      <c r="Y15" s="120">
        <v>364</v>
      </c>
      <c r="Z15" s="60"/>
      <c r="AA15" s="60">
        <v>361</v>
      </c>
      <c r="AB15" s="60"/>
      <c r="AC15" s="58">
        <v>0.01</v>
      </c>
    </row>
    <row r="16" spans="2:29" x14ac:dyDescent="0.2">
      <c r="B16" s="33" t="s">
        <v>0</v>
      </c>
      <c r="C16" s="119">
        <v>568</v>
      </c>
      <c r="D16" s="59"/>
      <c r="E16" s="57">
        <v>584</v>
      </c>
      <c r="F16" s="58">
        <v>-0.03</v>
      </c>
      <c r="G16" s="119">
        <v>289</v>
      </c>
      <c r="H16" s="59"/>
      <c r="I16" s="57">
        <v>309</v>
      </c>
      <c r="J16" s="59"/>
      <c r="K16" s="58">
        <v>-0.06</v>
      </c>
      <c r="L16" s="119">
        <v>293</v>
      </c>
      <c r="M16" s="59"/>
      <c r="N16" s="57">
        <v>282</v>
      </c>
      <c r="O16" s="57"/>
      <c r="P16" s="58">
        <v>0.04</v>
      </c>
      <c r="Q16" s="119">
        <v>12</v>
      </c>
      <c r="R16" s="57">
        <v>11</v>
      </c>
      <c r="S16" s="58">
        <v>0.09</v>
      </c>
      <c r="T16" s="120">
        <v>781</v>
      </c>
      <c r="U16" s="60"/>
      <c r="V16" s="60">
        <v>-19</v>
      </c>
      <c r="W16" s="60"/>
      <c r="X16" s="58" t="s">
        <v>173</v>
      </c>
      <c r="Y16" s="119">
        <v>1943</v>
      </c>
      <c r="Z16" s="57"/>
      <c r="AA16" s="57">
        <v>1167</v>
      </c>
      <c r="AB16" s="57"/>
      <c r="AC16" s="58">
        <v>0.66</v>
      </c>
    </row>
    <row r="17" spans="1:29" x14ac:dyDescent="0.2">
      <c r="B17" s="33" t="s">
        <v>18</v>
      </c>
      <c r="C17" s="120">
        <v>-84</v>
      </c>
      <c r="D17" s="61"/>
      <c r="E17" s="60">
        <v>-96</v>
      </c>
      <c r="F17" s="58">
        <v>0.13</v>
      </c>
      <c r="G17" s="120">
        <v>-31</v>
      </c>
      <c r="H17" s="61"/>
      <c r="I17" s="60">
        <v>-29</v>
      </c>
      <c r="J17" s="61"/>
      <c r="K17" s="58">
        <v>-7.0000000000000007E-2</v>
      </c>
      <c r="L17" s="120">
        <v>-40</v>
      </c>
      <c r="M17" s="61"/>
      <c r="N17" s="60">
        <v>-42</v>
      </c>
      <c r="O17" s="60"/>
      <c r="P17" s="58">
        <v>0.05</v>
      </c>
      <c r="Q17" s="119">
        <v>-1</v>
      </c>
      <c r="R17" s="57">
        <v>-1</v>
      </c>
      <c r="S17" s="58">
        <v>0</v>
      </c>
      <c r="T17" s="120">
        <v>1</v>
      </c>
      <c r="U17" s="60"/>
      <c r="V17" s="60">
        <v>-4</v>
      </c>
      <c r="W17" s="60"/>
      <c r="X17" s="58">
        <v>1.25</v>
      </c>
      <c r="Y17" s="119">
        <v>-155</v>
      </c>
      <c r="Z17" s="57"/>
      <c r="AA17" s="60">
        <v>-172</v>
      </c>
      <c r="AB17" s="60"/>
      <c r="AC17" s="58">
        <v>0.1</v>
      </c>
    </row>
    <row r="18" spans="1:29" x14ac:dyDescent="0.2">
      <c r="B18" s="33" t="s">
        <v>19</v>
      </c>
      <c r="C18" s="120">
        <v>-116</v>
      </c>
      <c r="D18" s="61"/>
      <c r="E18" s="60">
        <v>-150</v>
      </c>
      <c r="F18" s="58">
        <v>0.23</v>
      </c>
      <c r="G18" s="120">
        <v>-64</v>
      </c>
      <c r="H18" s="61"/>
      <c r="I18" s="60">
        <v>-84</v>
      </c>
      <c r="J18" s="61"/>
      <c r="K18" s="58">
        <v>0.24</v>
      </c>
      <c r="L18" s="120">
        <v>-52</v>
      </c>
      <c r="M18" s="61"/>
      <c r="N18" s="60">
        <v>-47</v>
      </c>
      <c r="O18" s="60"/>
      <c r="P18" s="58">
        <v>-0.11</v>
      </c>
      <c r="Q18" s="120">
        <v>-3</v>
      </c>
      <c r="R18" s="60">
        <v>-3</v>
      </c>
      <c r="S18" s="58">
        <v>0</v>
      </c>
      <c r="T18" s="120">
        <v>-137</v>
      </c>
      <c r="U18" s="60"/>
      <c r="V18" s="60">
        <v>7</v>
      </c>
      <c r="W18" s="60"/>
      <c r="X18" s="58" t="s">
        <v>173</v>
      </c>
      <c r="Y18" s="119">
        <v>-372</v>
      </c>
      <c r="Z18" s="57"/>
      <c r="AA18" s="60">
        <v>-277</v>
      </c>
      <c r="AB18" s="60"/>
      <c r="AC18" s="58">
        <v>-0.34</v>
      </c>
    </row>
    <row r="19" spans="1:29" ht="25.5" x14ac:dyDescent="0.2">
      <c r="B19" s="69" t="s">
        <v>20</v>
      </c>
      <c r="C19" s="120">
        <v>307</v>
      </c>
      <c r="D19" s="61"/>
      <c r="E19" s="60">
        <v>269</v>
      </c>
      <c r="F19" s="58">
        <v>0.14000000000000001</v>
      </c>
      <c r="G19" s="120">
        <v>185</v>
      </c>
      <c r="H19" s="61"/>
      <c r="I19" s="60">
        <v>188</v>
      </c>
      <c r="J19" s="61"/>
      <c r="K19" s="58">
        <v>-0.02</v>
      </c>
      <c r="L19" s="120">
        <v>197</v>
      </c>
      <c r="M19" s="61"/>
      <c r="N19" s="60">
        <v>192</v>
      </c>
      <c r="O19" s="60"/>
      <c r="P19" s="58">
        <v>0.03</v>
      </c>
      <c r="Q19" s="120">
        <v>7</v>
      </c>
      <c r="R19" s="60">
        <v>7</v>
      </c>
      <c r="S19" s="58">
        <v>0</v>
      </c>
      <c r="T19" s="120">
        <v>-44</v>
      </c>
      <c r="U19" s="60"/>
      <c r="V19" s="60">
        <v>-206</v>
      </c>
      <c r="W19" s="60"/>
      <c r="X19" s="58">
        <v>0.79</v>
      </c>
      <c r="Y19" s="119">
        <v>652</v>
      </c>
      <c r="Z19" s="57"/>
      <c r="AA19" s="60">
        <v>450</v>
      </c>
      <c r="AB19" s="60"/>
      <c r="AC19" s="58">
        <v>0.45</v>
      </c>
    </row>
    <row r="20" spans="1:29" x14ac:dyDescent="0.2">
      <c r="B20" s="33"/>
      <c r="C20" s="122"/>
      <c r="D20" s="61"/>
      <c r="E20" s="81"/>
      <c r="F20" s="82"/>
      <c r="G20" s="120"/>
      <c r="H20" s="61"/>
      <c r="I20" s="60"/>
      <c r="J20" s="61"/>
      <c r="K20" s="58"/>
      <c r="L20" s="120"/>
      <c r="M20" s="61"/>
      <c r="N20" s="60"/>
      <c r="O20" s="60"/>
      <c r="P20" s="58"/>
      <c r="Q20" s="120"/>
      <c r="R20" s="60"/>
      <c r="S20" s="58"/>
      <c r="T20" s="120"/>
      <c r="U20" s="60"/>
      <c r="V20" s="60"/>
      <c r="W20" s="60"/>
      <c r="X20" s="58"/>
      <c r="Y20" s="119"/>
      <c r="Z20" s="57"/>
      <c r="AA20" s="60"/>
      <c r="AB20" s="60"/>
      <c r="AC20" s="58"/>
    </row>
    <row r="21" spans="1:29" ht="15" x14ac:dyDescent="0.2">
      <c r="A21" s="12"/>
      <c r="B21" s="33" t="s">
        <v>21</v>
      </c>
      <c r="C21" s="120">
        <v>656</v>
      </c>
      <c r="D21" s="61"/>
      <c r="E21" s="60">
        <v>882</v>
      </c>
      <c r="F21" s="58">
        <v>-0.26</v>
      </c>
      <c r="G21" s="120">
        <v>228</v>
      </c>
      <c r="H21" s="61"/>
      <c r="I21" s="60">
        <v>203</v>
      </c>
      <c r="J21" s="61"/>
      <c r="K21" s="58">
        <v>0.12</v>
      </c>
      <c r="L21" s="120">
        <v>162</v>
      </c>
      <c r="M21" s="61"/>
      <c r="N21" s="60">
        <v>120</v>
      </c>
      <c r="O21" s="60"/>
      <c r="P21" s="58">
        <v>0.35</v>
      </c>
      <c r="Q21" s="120">
        <v>-14</v>
      </c>
      <c r="R21" s="60">
        <v>16</v>
      </c>
      <c r="S21" s="58">
        <v>-1.88</v>
      </c>
      <c r="T21" s="120">
        <v>-12</v>
      </c>
      <c r="U21" s="60"/>
      <c r="V21" s="60">
        <v>-14</v>
      </c>
      <c r="W21" s="60"/>
      <c r="X21" s="58">
        <v>0.14000000000000001</v>
      </c>
      <c r="Y21" s="120">
        <v>1020</v>
      </c>
      <c r="Z21" s="60"/>
      <c r="AA21" s="60">
        <v>1207</v>
      </c>
      <c r="AB21" s="60"/>
      <c r="AC21" s="58">
        <v>-0.15</v>
      </c>
    </row>
    <row r="22" spans="1:29" x14ac:dyDescent="0.2">
      <c r="B22" s="33" t="s">
        <v>22</v>
      </c>
      <c r="C22" s="120">
        <v>428</v>
      </c>
      <c r="D22" s="61"/>
      <c r="E22" s="60">
        <v>689</v>
      </c>
      <c r="F22" s="58">
        <v>-0.38</v>
      </c>
      <c r="G22" s="120">
        <v>124</v>
      </c>
      <c r="H22" s="61"/>
      <c r="I22" s="60">
        <v>121</v>
      </c>
      <c r="J22" s="61"/>
      <c r="K22" s="58">
        <v>0.02</v>
      </c>
      <c r="L22" s="120">
        <v>63</v>
      </c>
      <c r="M22" s="61"/>
      <c r="N22" s="60">
        <v>41</v>
      </c>
      <c r="O22" s="60"/>
      <c r="P22" s="58">
        <v>0.54</v>
      </c>
      <c r="Q22" s="120">
        <v>-17</v>
      </c>
      <c r="R22" s="60">
        <v>18</v>
      </c>
      <c r="S22" s="58">
        <v>-1.94</v>
      </c>
      <c r="T22" s="120">
        <v>-18</v>
      </c>
      <c r="U22" s="60"/>
      <c r="V22" s="60">
        <v>-19</v>
      </c>
      <c r="W22" s="60"/>
      <c r="X22" s="58">
        <v>0.05</v>
      </c>
      <c r="Y22" s="120">
        <v>580</v>
      </c>
      <c r="Z22" s="60"/>
      <c r="AA22" s="60">
        <v>850</v>
      </c>
      <c r="AB22" s="60"/>
      <c r="AC22" s="58">
        <v>-0.32</v>
      </c>
    </row>
    <row r="23" spans="1:29" x14ac:dyDescent="0.2">
      <c r="B23" s="33"/>
      <c r="C23" s="120"/>
      <c r="D23" s="61"/>
      <c r="E23" s="60"/>
      <c r="F23" s="58"/>
      <c r="G23" s="120"/>
      <c r="H23" s="61"/>
      <c r="I23" s="60"/>
      <c r="J23" s="61"/>
      <c r="K23" s="58"/>
      <c r="L23" s="120"/>
      <c r="M23" s="61"/>
      <c r="N23" s="60"/>
      <c r="O23" s="60"/>
      <c r="P23" s="58"/>
      <c r="Q23" s="120"/>
      <c r="R23" s="60"/>
      <c r="S23" s="58"/>
      <c r="T23" s="120"/>
      <c r="U23" s="60"/>
      <c r="V23" s="60"/>
      <c r="W23" s="60"/>
      <c r="X23" s="58"/>
      <c r="Y23" s="120"/>
      <c r="Z23" s="60"/>
      <c r="AA23" s="60"/>
      <c r="AB23" s="60"/>
      <c r="AC23" s="58"/>
    </row>
    <row r="24" spans="1:29" x14ac:dyDescent="0.2">
      <c r="B24" s="33" t="s">
        <v>23</v>
      </c>
      <c r="C24" s="120">
        <v>245</v>
      </c>
      <c r="D24" s="61"/>
      <c r="E24" s="60">
        <v>206</v>
      </c>
      <c r="F24" s="58">
        <v>0.18</v>
      </c>
      <c r="G24" s="120">
        <v>95</v>
      </c>
      <c r="H24" s="61"/>
      <c r="I24" s="60">
        <v>85</v>
      </c>
      <c r="J24" s="61"/>
      <c r="K24" s="58">
        <v>0.12</v>
      </c>
      <c r="L24" s="120">
        <v>100</v>
      </c>
      <c r="M24" s="61"/>
      <c r="N24" s="60">
        <v>81</v>
      </c>
      <c r="O24" s="60"/>
      <c r="P24" s="58">
        <v>0.23</v>
      </c>
      <c r="Q24" s="120">
        <v>12</v>
      </c>
      <c r="R24" s="60">
        <v>4</v>
      </c>
      <c r="S24" s="58">
        <v>2</v>
      </c>
      <c r="T24" s="120">
        <v>-1</v>
      </c>
      <c r="U24" s="60"/>
      <c r="V24" s="60">
        <v>5</v>
      </c>
      <c r="W24" s="60"/>
      <c r="X24" s="58">
        <v>-1.2</v>
      </c>
      <c r="Y24" s="120">
        <v>451</v>
      </c>
      <c r="Z24" s="60"/>
      <c r="AA24" s="60">
        <v>381</v>
      </c>
      <c r="AB24" s="60"/>
      <c r="AC24" s="58">
        <v>0.18</v>
      </c>
    </row>
    <row r="25" spans="1:29" x14ac:dyDescent="0.2">
      <c r="B25" s="31" t="s">
        <v>24</v>
      </c>
      <c r="C25" s="120">
        <v>168</v>
      </c>
      <c r="D25" s="61"/>
      <c r="E25" s="60">
        <v>318</v>
      </c>
      <c r="F25" s="58">
        <v>-0.47</v>
      </c>
      <c r="G25" s="120">
        <v>1</v>
      </c>
      <c r="H25" s="61"/>
      <c r="I25" s="60">
        <v>0</v>
      </c>
      <c r="J25" s="61"/>
      <c r="K25" s="58" t="s">
        <v>176</v>
      </c>
      <c r="L25" s="120">
        <v>8</v>
      </c>
      <c r="M25" s="61"/>
      <c r="N25" s="60">
        <v>20</v>
      </c>
      <c r="O25" s="60"/>
      <c r="P25" s="58">
        <v>-0.6</v>
      </c>
      <c r="Q25" s="120">
        <v>17</v>
      </c>
      <c r="R25" s="60" t="s">
        <v>177</v>
      </c>
      <c r="S25" s="58" t="s">
        <v>173</v>
      </c>
      <c r="T25" s="120">
        <v>0</v>
      </c>
      <c r="U25" s="60"/>
      <c r="V25" s="60">
        <v>0</v>
      </c>
      <c r="W25" s="60"/>
      <c r="X25" s="58" t="s">
        <v>176</v>
      </c>
      <c r="Y25" s="120">
        <v>194</v>
      </c>
      <c r="Z25" s="60"/>
      <c r="AA25" s="60">
        <v>338</v>
      </c>
      <c r="AB25" s="60"/>
      <c r="AC25" s="58">
        <v>-0.43</v>
      </c>
    </row>
    <row r="26" spans="1:29" x14ac:dyDescent="0.2">
      <c r="B26" s="34"/>
      <c r="C26" s="122"/>
      <c r="D26" s="61"/>
      <c r="E26" s="81"/>
      <c r="F26" s="82"/>
      <c r="G26" s="120"/>
      <c r="H26" s="61"/>
      <c r="I26" s="60"/>
      <c r="J26" s="61"/>
      <c r="K26" s="58"/>
      <c r="L26" s="120"/>
      <c r="M26" s="61"/>
      <c r="N26" s="60"/>
      <c r="O26" s="60"/>
      <c r="P26" s="58"/>
      <c r="Q26" s="120"/>
      <c r="R26" s="60"/>
      <c r="S26" s="58"/>
      <c r="T26" s="120"/>
      <c r="U26" s="60"/>
      <c r="V26" s="60"/>
      <c r="W26" s="60"/>
      <c r="X26" s="58"/>
      <c r="Y26" s="120"/>
      <c r="Z26" s="60"/>
      <c r="AA26" s="60"/>
      <c r="AB26" s="60"/>
      <c r="AC26" s="58"/>
    </row>
    <row r="27" spans="1:29" x14ac:dyDescent="0.2">
      <c r="B27" s="33" t="s">
        <v>25</v>
      </c>
      <c r="C27" s="120">
        <v>38</v>
      </c>
      <c r="D27" s="61"/>
      <c r="E27" s="60">
        <v>35</v>
      </c>
      <c r="F27" s="58">
        <v>7.0000000000000007E-2</v>
      </c>
      <c r="G27" s="120">
        <v>129</v>
      </c>
      <c r="H27" s="61"/>
      <c r="I27" s="60">
        <v>87</v>
      </c>
      <c r="J27" s="61"/>
      <c r="K27" s="58">
        <v>0.48</v>
      </c>
      <c r="L27" s="126" t="s">
        <v>177</v>
      </c>
      <c r="M27" s="63"/>
      <c r="N27" s="64" t="s">
        <v>177</v>
      </c>
      <c r="O27" s="64"/>
      <c r="P27" s="58" t="s">
        <v>173</v>
      </c>
      <c r="Q27" s="120">
        <v>0</v>
      </c>
      <c r="R27" s="60">
        <v>0</v>
      </c>
      <c r="S27" s="58" t="s">
        <v>176</v>
      </c>
      <c r="T27" s="120">
        <v>-1</v>
      </c>
      <c r="U27" s="60"/>
      <c r="V27" s="60">
        <v>0</v>
      </c>
      <c r="W27" s="60"/>
      <c r="X27" s="58" t="s">
        <v>176</v>
      </c>
      <c r="Y27" s="120">
        <v>166</v>
      </c>
      <c r="Z27" s="60"/>
      <c r="AA27" s="60">
        <v>122</v>
      </c>
      <c r="AB27" s="60"/>
      <c r="AC27" s="58">
        <v>0.36</v>
      </c>
    </row>
    <row r="28" spans="1:29" x14ac:dyDescent="0.2">
      <c r="B28" s="34"/>
      <c r="C28" s="122"/>
      <c r="D28" s="61"/>
      <c r="E28" s="81"/>
      <c r="F28" s="82"/>
      <c r="G28" s="120"/>
      <c r="H28" s="61"/>
      <c r="I28" s="60"/>
      <c r="J28" s="61"/>
      <c r="K28" s="58"/>
      <c r="L28" s="120"/>
      <c r="M28" s="61"/>
      <c r="N28" s="60"/>
      <c r="O28" s="60"/>
      <c r="P28" s="58"/>
      <c r="Q28" s="120"/>
      <c r="R28" s="60"/>
      <c r="S28" s="58"/>
      <c r="T28" s="120"/>
      <c r="U28" s="60"/>
      <c r="V28" s="60"/>
      <c r="W28" s="60"/>
      <c r="X28" s="58"/>
      <c r="Y28" s="120"/>
      <c r="Z28" s="60"/>
      <c r="AA28" s="57"/>
      <c r="AB28" s="57"/>
      <c r="AC28" s="58"/>
    </row>
    <row r="29" spans="1:29" x14ac:dyDescent="0.2">
      <c r="B29" s="33" t="s">
        <v>26</v>
      </c>
      <c r="C29" s="123"/>
      <c r="D29" s="59"/>
      <c r="E29" s="83"/>
      <c r="F29" s="84"/>
      <c r="G29" s="119"/>
      <c r="H29" s="59"/>
      <c r="I29" s="57"/>
      <c r="J29" s="59"/>
      <c r="K29" s="65"/>
      <c r="L29" s="119"/>
      <c r="M29" s="59"/>
      <c r="N29" s="57"/>
      <c r="O29" s="57"/>
      <c r="P29" s="65"/>
      <c r="Q29" s="119"/>
      <c r="R29" s="57"/>
      <c r="S29" s="65"/>
      <c r="T29" s="119"/>
      <c r="U29" s="57"/>
      <c r="V29" s="57"/>
      <c r="W29" s="57"/>
      <c r="X29" s="65"/>
      <c r="Y29" s="119"/>
      <c r="Z29" s="57"/>
      <c r="AA29" s="57"/>
      <c r="AB29" s="57"/>
      <c r="AC29" s="65"/>
    </row>
    <row r="30" spans="1:29" ht="15" x14ac:dyDescent="0.2">
      <c r="B30" s="34" t="s">
        <v>27</v>
      </c>
      <c r="C30" s="124">
        <v>0.17799999999999999</v>
      </c>
      <c r="D30" s="67"/>
      <c r="E30" s="66">
        <v>0.17199999999999999</v>
      </c>
      <c r="F30" s="66"/>
      <c r="G30" s="124">
        <v>0.22500000000000001</v>
      </c>
      <c r="H30" s="67"/>
      <c r="I30" s="66">
        <v>0.24099999999999999</v>
      </c>
      <c r="J30" s="67"/>
      <c r="K30" s="66"/>
      <c r="L30" s="124">
        <v>0.17100000000000001</v>
      </c>
      <c r="M30" s="67"/>
      <c r="N30" s="66">
        <v>0.16800000000000001</v>
      </c>
      <c r="O30" s="66"/>
      <c r="P30" s="66"/>
      <c r="Q30" s="124">
        <v>5.6000000000000001E-2</v>
      </c>
      <c r="R30" s="66">
        <v>5.3999999999999999E-2</v>
      </c>
      <c r="S30" s="66"/>
      <c r="T30" s="124"/>
      <c r="U30" s="66"/>
      <c r="V30" s="66"/>
      <c r="W30" s="66"/>
      <c r="X30" s="66"/>
      <c r="Y30" s="124">
        <v>0.18</v>
      </c>
      <c r="Z30" s="68" t="s">
        <v>102</v>
      </c>
      <c r="AA30" s="66">
        <v>0.18</v>
      </c>
      <c r="AB30" s="68" t="s">
        <v>102</v>
      </c>
      <c r="AC30" s="66"/>
    </row>
    <row r="31" spans="1:29" ht="15" x14ac:dyDescent="0.2">
      <c r="B31" s="34" t="s">
        <v>28</v>
      </c>
      <c r="C31" s="124">
        <v>0.13500000000000001</v>
      </c>
      <c r="D31" s="67"/>
      <c r="E31" s="66">
        <v>0.13</v>
      </c>
      <c r="F31" s="66"/>
      <c r="G31" s="124">
        <v>0.18</v>
      </c>
      <c r="H31" s="67"/>
      <c r="I31" s="66">
        <v>0.193</v>
      </c>
      <c r="J31" s="67"/>
      <c r="K31" s="66"/>
      <c r="L31" s="124">
        <v>0.125</v>
      </c>
      <c r="M31" s="67"/>
      <c r="N31" s="66">
        <v>0.126</v>
      </c>
      <c r="O31" s="66"/>
      <c r="P31" s="66"/>
      <c r="Q31" s="124">
        <v>4.4999999999999998E-2</v>
      </c>
      <c r="R31" s="66">
        <v>4.2999999999999997E-2</v>
      </c>
      <c r="S31" s="66"/>
      <c r="T31" s="124"/>
      <c r="U31" s="66"/>
      <c r="V31" s="66"/>
      <c r="W31" s="66"/>
      <c r="X31" s="66"/>
      <c r="Y31" s="124">
        <v>0.13700000000000001</v>
      </c>
      <c r="Z31" s="68" t="s">
        <v>102</v>
      </c>
      <c r="AA31" s="66">
        <v>0.13800000000000001</v>
      </c>
      <c r="AB31" s="68" t="s">
        <v>102</v>
      </c>
      <c r="AC31" s="66"/>
    </row>
    <row r="32" spans="1:29" x14ac:dyDescent="0.2">
      <c r="B32" s="34" t="s">
        <v>29</v>
      </c>
      <c r="C32" s="124">
        <v>4.2999999999999997E-2</v>
      </c>
      <c r="D32" s="67"/>
      <c r="E32" s="66">
        <v>4.2000000000000003E-2</v>
      </c>
      <c r="F32" s="66"/>
      <c r="G32" s="124">
        <v>4.4999999999999998E-2</v>
      </c>
      <c r="H32" s="67"/>
      <c r="I32" s="66">
        <v>4.8000000000000001E-2</v>
      </c>
      <c r="J32" s="67"/>
      <c r="K32" s="66"/>
      <c r="L32" s="124">
        <v>4.5999999999999999E-2</v>
      </c>
      <c r="M32" s="67"/>
      <c r="N32" s="66">
        <v>4.2000000000000003E-2</v>
      </c>
      <c r="O32" s="66"/>
      <c r="P32" s="66"/>
      <c r="Q32" s="124">
        <v>1.0999999999999999E-2</v>
      </c>
      <c r="R32" s="66">
        <v>1.2E-2</v>
      </c>
      <c r="S32" s="66"/>
      <c r="T32" s="124"/>
      <c r="U32" s="66"/>
      <c r="V32" s="66"/>
      <c r="W32" s="66"/>
      <c r="X32" s="66"/>
      <c r="Y32" s="124">
        <v>4.2999999999999997E-2</v>
      </c>
      <c r="Z32" s="66"/>
      <c r="AA32" s="66">
        <v>4.2000000000000003E-2</v>
      </c>
      <c r="AB32" s="66"/>
      <c r="AC32" s="66"/>
    </row>
    <row r="33" spans="2:29" x14ac:dyDescent="0.2">
      <c r="B33" s="34" t="s">
        <v>30</v>
      </c>
      <c r="C33" s="124">
        <v>0.156</v>
      </c>
      <c r="D33" s="67"/>
      <c r="E33" s="66">
        <v>0.19700000000000001</v>
      </c>
      <c r="F33" s="66"/>
      <c r="G33" s="124">
        <v>0.14199999999999999</v>
      </c>
      <c r="H33" s="67"/>
      <c r="I33" s="66">
        <v>0.127</v>
      </c>
      <c r="J33" s="67"/>
      <c r="K33" s="66"/>
      <c r="L33" s="124">
        <v>6.9000000000000006E-2</v>
      </c>
      <c r="M33" s="67"/>
      <c r="N33" s="66">
        <v>5.3999999999999999E-2</v>
      </c>
      <c r="O33" s="66"/>
      <c r="P33" s="66"/>
      <c r="Q33" s="124">
        <v>-5.2999999999999999E-2</v>
      </c>
      <c r="R33" s="66">
        <v>6.2E-2</v>
      </c>
      <c r="S33" s="66"/>
      <c r="T33" s="124"/>
      <c r="U33" s="66"/>
      <c r="V33" s="66"/>
      <c r="W33" s="66"/>
      <c r="X33" s="66"/>
      <c r="Y33" s="124">
        <v>0.122</v>
      </c>
      <c r="Z33" s="66"/>
      <c r="AA33" s="66">
        <v>0.14099999999999999</v>
      </c>
      <c r="AB33" s="66"/>
      <c r="AC33" s="66"/>
    </row>
    <row r="34" spans="2:29" x14ac:dyDescent="0.2">
      <c r="B34" s="35"/>
      <c r="C34" s="125"/>
      <c r="D34" s="87"/>
      <c r="E34" s="85"/>
      <c r="F34" s="86"/>
      <c r="G34" s="125"/>
      <c r="H34" s="87"/>
      <c r="I34" s="85"/>
      <c r="J34" s="87"/>
      <c r="K34" s="86"/>
      <c r="L34" s="125"/>
      <c r="M34" s="87"/>
      <c r="N34" s="85"/>
      <c r="O34" s="85"/>
      <c r="P34" s="86"/>
      <c r="Q34" s="125"/>
      <c r="R34" s="85"/>
      <c r="S34" s="86"/>
      <c r="T34" s="125"/>
      <c r="U34" s="87"/>
      <c r="V34" s="85"/>
      <c r="W34" s="87"/>
      <c r="X34" s="86"/>
      <c r="Y34" s="125"/>
      <c r="Z34" s="87"/>
      <c r="AA34" s="85"/>
      <c r="AB34" s="85"/>
      <c r="AC34" s="86"/>
    </row>
    <row r="35" spans="2:29" x14ac:dyDescent="0.2">
      <c r="B35" s="36"/>
      <c r="C35" s="8"/>
      <c r="D35" s="8"/>
      <c r="E35" s="8"/>
      <c r="F35" s="37"/>
      <c r="G35" s="8"/>
      <c r="H35" s="8"/>
      <c r="I35" s="8"/>
      <c r="J35" s="8"/>
      <c r="K35" s="37"/>
      <c r="L35" s="8"/>
      <c r="M35" s="8"/>
      <c r="N35" s="8"/>
      <c r="O35" s="8"/>
      <c r="P35" s="37"/>
      <c r="Q35" s="8"/>
      <c r="R35" s="8"/>
      <c r="S35" s="37"/>
      <c r="T35" s="8"/>
      <c r="U35" s="8"/>
      <c r="V35" s="8"/>
      <c r="W35" s="8"/>
      <c r="X35" s="37"/>
      <c r="Y35" s="8"/>
      <c r="Z35" s="8"/>
      <c r="AA35" s="8"/>
      <c r="AB35" s="8"/>
      <c r="AC35" s="37"/>
    </row>
    <row r="36" spans="2:29" x14ac:dyDescent="0.2">
      <c r="B36" s="8" t="s">
        <v>181</v>
      </c>
      <c r="C36" s="8"/>
      <c r="D36" s="8"/>
      <c r="E36" s="8"/>
      <c r="F36" s="37"/>
      <c r="G36" s="8"/>
      <c r="H36" s="8"/>
      <c r="I36" s="8"/>
      <c r="J36" s="8"/>
      <c r="K36" s="37"/>
      <c r="L36" s="8"/>
      <c r="M36" s="8"/>
      <c r="N36" s="8"/>
      <c r="O36" s="8"/>
      <c r="P36" s="37"/>
      <c r="Q36" s="8"/>
      <c r="R36" s="8"/>
      <c r="S36" s="37"/>
      <c r="T36" s="8"/>
      <c r="U36" s="8"/>
      <c r="V36" s="8"/>
      <c r="W36" s="8"/>
      <c r="X36" s="37"/>
      <c r="Y36" s="8"/>
      <c r="Z36" s="8"/>
      <c r="AA36" s="8"/>
      <c r="AB36" s="8"/>
      <c r="AC36" s="37"/>
    </row>
    <row r="37" spans="2:29" x14ac:dyDescent="0.2">
      <c r="B37" s="8" t="s">
        <v>182</v>
      </c>
      <c r="C37" s="38"/>
      <c r="D37" s="38"/>
      <c r="E37" s="38"/>
      <c r="F37" s="39"/>
      <c r="G37" s="38"/>
      <c r="H37" s="38"/>
      <c r="I37" s="38"/>
      <c r="J37" s="38"/>
      <c r="K37" s="40"/>
      <c r="L37" s="38"/>
      <c r="M37" s="38"/>
      <c r="N37" s="38"/>
      <c r="O37" s="38"/>
      <c r="P37" s="40"/>
      <c r="Q37" s="38"/>
      <c r="R37" s="38"/>
      <c r="S37" s="40"/>
      <c r="T37" s="38"/>
      <c r="U37" s="38"/>
      <c r="V37" s="38"/>
      <c r="W37" s="38"/>
      <c r="X37" s="40"/>
      <c r="Y37" s="38"/>
      <c r="Z37" s="38"/>
      <c r="AA37" s="38"/>
      <c r="AB37" s="38"/>
      <c r="AC37" s="40"/>
    </row>
    <row r="38" spans="2:29" ht="15" x14ac:dyDescent="0.2">
      <c r="B38" s="42"/>
      <c r="C38" s="9"/>
      <c r="D38" s="9"/>
      <c r="E38" s="9"/>
      <c r="F38" s="10"/>
      <c r="G38" s="9"/>
      <c r="H38" s="9"/>
      <c r="I38" s="9"/>
      <c r="J38" s="9"/>
      <c r="K38" s="9"/>
      <c r="L38" s="9"/>
      <c r="M38" s="9"/>
      <c r="N38" s="9"/>
      <c r="O38" s="9"/>
      <c r="P38" s="9"/>
      <c r="Q38" s="41"/>
      <c r="R38" s="42"/>
      <c r="S38" s="41"/>
      <c r="T38" s="41"/>
      <c r="U38" s="41"/>
      <c r="V38" s="9"/>
      <c r="W38" s="9"/>
      <c r="X38" s="9"/>
      <c r="Y38" s="9"/>
      <c r="Z38" s="9"/>
      <c r="AA38" s="9"/>
      <c r="AB38" s="9"/>
      <c r="AC38" s="9"/>
    </row>
    <row r="39" spans="2:29" ht="15" x14ac:dyDescent="0.2">
      <c r="B39" s="42"/>
      <c r="C39" s="9"/>
      <c r="D39" s="9"/>
      <c r="E39" s="9"/>
      <c r="F39" s="10"/>
      <c r="G39" s="9"/>
      <c r="H39" s="9"/>
      <c r="I39" s="9"/>
      <c r="J39" s="9"/>
      <c r="K39" s="9"/>
      <c r="L39" s="9"/>
      <c r="M39" s="9"/>
      <c r="N39" s="9"/>
      <c r="O39" s="9"/>
      <c r="P39" s="9"/>
      <c r="Q39" s="41"/>
      <c r="R39" s="42"/>
      <c r="S39" s="41"/>
      <c r="T39" s="41"/>
      <c r="U39" s="41"/>
      <c r="V39" s="9"/>
      <c r="W39" s="9"/>
      <c r="X39" s="9"/>
      <c r="Y39" s="9"/>
      <c r="Z39" s="9"/>
      <c r="AA39" s="9"/>
      <c r="AB39" s="9"/>
      <c r="AC39" s="9"/>
    </row>
    <row r="40" spans="2:29" ht="15" x14ac:dyDescent="0.2">
      <c r="B40" s="42"/>
      <c r="C40" s="9"/>
      <c r="D40" s="9"/>
      <c r="E40" s="9"/>
      <c r="F40" s="10"/>
      <c r="G40" s="9"/>
      <c r="H40" s="9"/>
      <c r="I40" s="9"/>
      <c r="J40" s="9"/>
      <c r="K40" s="9"/>
      <c r="L40" s="9"/>
      <c r="M40" s="9"/>
      <c r="N40" s="9"/>
      <c r="O40" s="9"/>
      <c r="P40" s="9"/>
      <c r="Q40" s="41"/>
      <c r="R40" s="42"/>
      <c r="S40" s="41"/>
      <c r="T40" s="41"/>
      <c r="U40" s="41"/>
      <c r="V40" s="9"/>
      <c r="W40" s="9"/>
      <c r="X40" s="9"/>
      <c r="Y40" s="9"/>
      <c r="Z40" s="9"/>
      <c r="AA40" s="9"/>
      <c r="AB40" s="9"/>
      <c r="AC40" s="9"/>
    </row>
  </sheetData>
  <mergeCells count="6">
    <mergeCell ref="T7:X7"/>
    <mergeCell ref="Y7:AC7"/>
    <mergeCell ref="C7:F7"/>
    <mergeCell ref="G7:K7"/>
    <mergeCell ref="L7:P7"/>
    <mergeCell ref="Q7:S7"/>
  </mergeCells>
  <hyperlinks>
    <hyperlink ref="B1" location="overview!A1" display="&lt; back to overview"/>
  </hyperlinks>
  <pageMargins left="0.7" right="0.7" top="0.78740157499999996" bottom="0.78740157499999996" header="0.3" footer="0.3"/>
  <pageSetup paperSize="9" scale="4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overview</vt:lpstr>
      <vt:lpstr>P&amp;L</vt:lpstr>
      <vt:lpstr>reconciliation H1</vt:lpstr>
      <vt:lpstr>reconciliation Q2</vt:lpstr>
      <vt:lpstr>Basis for guidance</vt:lpstr>
      <vt:lpstr>balance sheet</vt:lpstr>
      <vt:lpstr>cash flow</vt:lpstr>
      <vt:lpstr>segment reporting H1</vt:lpstr>
      <vt:lpstr>segment reporting Q2</vt:lpstr>
      <vt:lpstr>Sales  by business segment</vt:lpstr>
      <vt:lpstr>Sales  by region</vt:lpstr>
      <vt:lpstr>overview!Druckbereich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2018-07-30T16:42:34Z</dcterms:modified>
</cp:coreProperties>
</file>