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480" windowWidth="23250" windowHeight="12225" tabRatio="799" activeTab="7"/>
  </bookViews>
  <sheets>
    <sheet name="Index" sheetId="1" r:id="rId1"/>
    <sheet name="GuV" sheetId="2" r:id="rId2"/>
    <sheet name="Überleitung H1" sheetId="17" r:id="rId3"/>
    <sheet name="Überleitung Q2" sheetId="16" r:id="rId4"/>
    <sheet name="Basis Ausblick" sheetId="20" r:id="rId5"/>
    <sheet name="Bilanz" sheetId="5" r:id="rId6"/>
    <sheet name="Cashflowrechnung" sheetId="6" r:id="rId7"/>
    <sheet name="Segmentberichterstattung H1" sheetId="18" r:id="rId8"/>
    <sheet name="Segmentberichterstattung Q2" sheetId="9" r:id="rId9"/>
    <sheet name="Umsätze nach Unt.-Bereichen" sheetId="8" r:id="rId10"/>
    <sheet name="Umsätze nach Regionen" sheetId="19" r:id="rId11"/>
  </sheets>
  <externalReferences>
    <externalReference r:id="rId12"/>
  </externalReferences>
  <definedNames>
    <definedName name="_ftn1" localSheetId="10">'Umsätze nach Regionen'!#REF!</definedName>
    <definedName name="_ftn1" localSheetId="9">'Umsätze nach Unt.-Bereichen'!#REF!</definedName>
    <definedName name="_ftnref1" localSheetId="10">'Umsätze nach Regionen'!#REF!</definedName>
    <definedName name="_ftnref1" localSheetId="9">'Umsätze nach Unt.-Bereichen'!#REF!</definedName>
    <definedName name="_xlnm.Print_Area" localSheetId="1">GuV!$A$1:$J$44</definedName>
    <definedName name="_xlnm.Print_Area" localSheetId="0">Index!$A$1:$E$52</definedName>
    <definedName name="_xlnm.Print_Area" localSheetId="2">'Überleitung H1'!$A$1:$J$28</definedName>
    <definedName name="_xlnm.Print_Area" localSheetId="3">'Überleitung Q2'!$A$1:$J$27</definedName>
    <definedName name="language" localSheetId="7">#REF!</definedName>
    <definedName name="language" localSheetId="2">#REF!</definedName>
    <definedName name="language" localSheetId="3">#REF!</definedName>
    <definedName name="language" localSheetId="10">#REF!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C18" i="20" l="1"/>
  <c r="C20" i="20" s="1"/>
  <c r="D3" i="19" l="1"/>
  <c r="D3" i="8" l="1"/>
</calcChain>
</file>

<file path=xl/sharedStrings.xml><?xml version="1.0" encoding="utf-8"?>
<sst xmlns="http://schemas.openxmlformats.org/spreadsheetml/2006/main" count="410" uniqueCount="193">
  <si>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</si>
  <si>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</si>
  <si>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</si>
  <si>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</si>
  <si>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</si>
  <si>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</si>
  <si>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</si>
  <si>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</si>
  <si>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</si>
  <si>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</si>
  <si>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</si>
  <si>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</si>
  <si>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</si>
  <si>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</si>
  <si>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Ergebnis je Stammaktie bei 
voller Verwässerung in €</t>
  </si>
  <si>
    <t>Abschreibungen</t>
  </si>
  <si>
    <t>EBITDA-Marge</t>
  </si>
  <si>
    <t>EBIT-Marge</t>
  </si>
  <si>
    <t>EBIT</t>
  </si>
  <si>
    <t>Ergebnis vor Ertragsteuern</t>
  </si>
  <si>
    <t>Konzernergebnis, das auf die Anteilseigner der Fresenius SE &amp; Co. KGaA entfällt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</si>
  <si>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</si>
  <si>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</si>
  <si>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</si>
  <si>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</si>
  <si>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</si>
  <si>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</si>
  <si>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</si>
  <si>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</si>
  <si>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</si>
  <si>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</si>
  <si>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</si>
  <si>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</si>
  <si>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</si>
  <si>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</si>
  <si>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</si>
  <si>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</si>
  <si>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</si>
  <si>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</si>
  <si>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</si>
  <si>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</si>
  <si>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</si>
  <si>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</si>
  <si>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</si>
  <si>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</si>
  <si>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</si>
  <si>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</si>
  <si>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</si>
  <si>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</si>
  <si>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</si>
  <si>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</si>
  <si>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</si>
  <si>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</si>
  <si>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</si>
  <si>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</si>
  <si>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</si>
  <si>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</si>
  <si>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</si>
  <si>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</si>
  <si>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</si>
  <si>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</si>
  <si>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</si>
  <si>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</si>
  <si>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</si>
  <si>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</si>
  <si>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</si>
  <si>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</si>
  <si>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</si>
  <si>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</si>
  <si>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</si>
  <si>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Fresenius 
Kabi</t>
  </si>
  <si>
    <t>Fresenius 
Helios</t>
  </si>
  <si>
    <t>Fresenius 
Vamed</t>
  </si>
  <si>
    <t>&lt; zurück zur Übersicht</t>
  </si>
  <si>
    <t>1)</t>
  </si>
  <si>
    <t>3)</t>
  </si>
  <si>
    <t>2)</t>
  </si>
  <si>
    <t>Ergebnis je Stammaktie bei
voller Verwässerung in €</t>
  </si>
  <si>
    <t>Durchschnittliche Anzahl Aktien</t>
  </si>
  <si>
    <t>Ver-
änderung 
währungs-
bereinigt</t>
  </si>
  <si>
    <t>Orga-
nisches 
Wachstum</t>
  </si>
  <si>
    <t xml:space="preserve">Konzernergebnis </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</si>
  <si>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</si>
  <si>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</si>
  <si>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</si>
  <si>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</si>
  <si>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</si>
  <si>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</si>
  <si>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</si>
  <si>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</si>
  <si>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</si>
  <si>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r>
      <t xml:space="preserve">Bilanzsumme </t>
    </r>
    <r>
      <rPr>
        <b/>
        <vertAlign val="superscript"/>
        <sz val="10"/>
        <rFont val="Verdana"/>
        <family val="2"/>
      </rPr>
      <t>1)</t>
    </r>
  </si>
  <si>
    <r>
      <t xml:space="preserve">Finanzverbindlichkeiten </t>
    </r>
    <r>
      <rPr>
        <b/>
        <vertAlign val="superscript"/>
        <sz val="10"/>
        <rFont val="Verdana"/>
        <family val="2"/>
      </rPr>
      <t>1)</t>
    </r>
  </si>
  <si>
    <r>
      <t xml:space="preserve">Mitarbeiter (Köpfe zum Stichtag) </t>
    </r>
    <r>
      <rPr>
        <b/>
        <vertAlign val="superscript"/>
        <sz val="10"/>
        <rFont val="Verdana"/>
        <family val="2"/>
      </rPr>
      <t>1)</t>
    </r>
  </si>
  <si>
    <r>
      <t xml:space="preserve">ROOA </t>
    </r>
    <r>
      <rPr>
        <vertAlign val="superscript"/>
        <sz val="10"/>
        <rFont val="Verdana"/>
        <family val="2"/>
      </rPr>
      <t>1)</t>
    </r>
  </si>
  <si>
    <t xml:space="preserve">                                          </t>
  </si>
  <si>
    <t>davon Rückstellungen und sonstige kurzfristige Verbindlichkeiten</t>
  </si>
  <si>
    <t>Umsatzentwicklung nach Regionen</t>
  </si>
  <si>
    <t>Nordamerika</t>
  </si>
  <si>
    <t>Europa</t>
  </si>
  <si>
    <t>Asien-Pazifik</t>
  </si>
  <si>
    <t>Lateinamerika</t>
  </si>
  <si>
    <t>Afrika</t>
  </si>
  <si>
    <t>Gesamt</t>
  </si>
  <si>
    <t>Konzern-Gewinn- und Verlustrechnung (IFRS, ungeprüft)</t>
  </si>
  <si>
    <t>Überleitungsrechnung auf das IFRS Konzernergebnis (ungeprüft)</t>
  </si>
  <si>
    <t>Kennzahlen der Konzernbilanz (IFRS, ungeprüft)</t>
  </si>
  <si>
    <t>Konzern-Kapitalflussrechnung (IFRS, ungeprüft)</t>
  </si>
  <si>
    <t>Abzüglich nicht beherrschende Anteile</t>
  </si>
  <si>
    <t>Ergebnis, das auf nicht beherrschende Anteile entfällt</t>
  </si>
  <si>
    <t>Nicht beherrschende Anteile</t>
  </si>
  <si>
    <r>
      <t>Sonstige operative Verbindlichkeiten</t>
    </r>
    <r>
      <rPr>
        <b/>
        <vertAlign val="superscript"/>
        <sz val="10"/>
        <rFont val="Verdana"/>
        <family val="2"/>
      </rPr>
      <t>1</t>
    </r>
  </si>
  <si>
    <t xml:space="preserve">1) </t>
  </si>
  <si>
    <t>Konzernbilanz (IFRS, ungeprüft)</t>
  </si>
  <si>
    <t xml:space="preserve">
in Mio €</t>
  </si>
  <si>
    <t xml:space="preserve">
in Mio €</t>
  </si>
  <si>
    <t xml:space="preserve">
Ver-änderung 
Ist-Kurse</t>
  </si>
  <si>
    <t xml:space="preserve">
Orga-
nisches 
Wachstum</t>
  </si>
  <si>
    <t xml:space="preserve">
Kosten für die Weiterentwicklung des Biosimilars-Geschäfts</t>
  </si>
  <si>
    <t>1) Ergebnis, das auf die Anteilseigner der Fresenius SE &amp; Co. KGaA entfällt</t>
  </si>
  <si>
    <t>1),2)</t>
  </si>
  <si>
    <t>Konzernzahlen Q2/H1 2018</t>
  </si>
  <si>
    <t>Konzern-Gewinn- und Verlustrechnung (Q2, H1, IFRS, ungeprüft)</t>
  </si>
  <si>
    <t>Überleitungsrechnung auf das IFRS Konzernergebnis (H1, ungeprüft)</t>
  </si>
  <si>
    <t>Überleitungsrechnung auf das IFRS Konzernergebnis (Q2, ungeprüft)</t>
  </si>
  <si>
    <t>Konzern-Kapitalflussrechnung (Q2, H1, IFRS, ungeprüft)</t>
  </si>
  <si>
    <t>Segmentberichterstattung nach Unternehmensbereichen (H1, IFRS, ungeprüft)</t>
  </si>
  <si>
    <t>Segmentberichterstattung nach Unternehmensbereichen (Q2, IFRS, ungeprüft)</t>
  </si>
  <si>
    <t>Umsatzentwicklung nach Unternehmensbereichen (Q2, H1, IFRS, ungeprüft)</t>
  </si>
  <si>
    <t>Umsatzentwicklung nach Regionen (Q2, H1, IFRS, ungeprüft)</t>
  </si>
  <si>
    <t>Basis für Ausblick</t>
  </si>
  <si>
    <t>Q2/2018</t>
  </si>
  <si>
    <t>Q2/2017</t>
  </si>
  <si>
    <t>H1/2018</t>
  </si>
  <si>
    <t>H1/2017</t>
  </si>
  <si>
    <t>1.Halbjahr 2018</t>
  </si>
  <si>
    <t xml:space="preserve">
H1/2018 gemäß IFRS</t>
  </si>
  <si>
    <t xml:space="preserve">
H1/2017 
vor 
Sonder-
einflüssen</t>
  </si>
  <si>
    <t xml:space="preserve">
H1/2017 gemäß IFRS</t>
  </si>
  <si>
    <t>Trans-aktions-kosten
Biosimilars und Akorn</t>
  </si>
  <si>
    <t>Im 1. Halbjahr 2018 ergaben sich Sondereinflüsse aus der Akorn Transaktion. Dies sind im Wesentlichen Anwalts- und Beratungskosten sowie Finanzierungsaufwendungen im Zusammenhang mit der Akorn-Transaktion. Darüber hinaus ergaben sich Sondereinflüsse aus dem Gewinn im Zusammenhang mit Veräußerungsaktivitäten im Bereich Care Coordination bei Fresenius Medical Care. Die folgende Darstellung zeigt die Anpassungen sowie die Überleitung des Konzernergebnisses gemäß des Konzernergebnisausblicks, d.h. vor akquisitionsbedingten Aufwendungen und vor Kosten für die Weiterentwicklung des Biosimilars-Geschäfts zum Konzernergebnis gemäß IFRS auf.</t>
  </si>
  <si>
    <t>Im 2. Quartal 2018 ergaben sich Sondereinflüsse aus der Akorn Transaktion. Dies sind im Wesentlichen Anwalts- und Beratungskosten sowie Finanzierungsaufwendungen im Zusammenhang mit der Akorn-Transaktion. Darüber hinaus ergaben sich Sondereinflüsse aus dem Gewinn im Zusammenhang mit Veräußerungsaktivitäten im Bereich Care Coordination bei Fresenius Medical Care. Die folgende Darstellung zeigt die Anpassungen sowie die Überleitung des Konzernergebnisses gemäß des Konzernergebnisausblicks, d.h. vor akquisitionsbedingten Aufwendungen und vor Kosten für die Weiterentwicklung des Biosimilars-Geschäfts zum Konzernergebnis gemäß IFRS auf.</t>
  </si>
  <si>
    <t>2. Quartal 2018</t>
  </si>
  <si>
    <t xml:space="preserve">
Q2/2018 gemäß IFRS</t>
  </si>
  <si>
    <t>2017</t>
  </si>
  <si>
    <t>5-8%</t>
  </si>
  <si>
    <t>6-9%</t>
  </si>
  <si>
    <t>~10-13%</t>
  </si>
  <si>
    <t>Umsatz berichtet</t>
  </si>
  <si>
    <t>Anpassungen aufgrund von IFRS 15</t>
  </si>
  <si>
    <t xml:space="preserve">Basis Ausblick </t>
  </si>
  <si>
    <t>Mio €</t>
  </si>
  <si>
    <t>Ziele 2018</t>
  </si>
  <si>
    <t>Ergebnis berichtet</t>
  </si>
  <si>
    <t>Tranksaktionsbezogene Aufwendungen</t>
  </si>
  <si>
    <t>Buchgewinn aus U.S. Steuerreform</t>
  </si>
  <si>
    <t>FCPA Rückstellung</t>
  </si>
  <si>
    <t xml:space="preserve">Basis Ergebnisausblick (vor Sondereinflüssen) </t>
  </si>
  <si>
    <t>Anpassungen zu Vergleichzwecken: 
Aufwendungen für die Weiterentwicklung des Biosimilars-Geschäfts</t>
  </si>
  <si>
    <t>Basis Ergebnisausblick (vor Sondereinflüssen) exklusive Biosimilars-Geschäft</t>
  </si>
  <si>
    <t>30. Juni 2018</t>
  </si>
  <si>
    <t xml:space="preserve">  31. Dezember 2017</t>
  </si>
  <si>
    <t>5)</t>
  </si>
  <si>
    <t>1) 2017: zum 31.12.</t>
  </si>
  <si>
    <t>5) Der zur Berechnung zugrunde gelegte EBIT auf pro forma-Basis beinhaltet nicht die akquisitionsdedingten Aufwendungen</t>
  </si>
  <si>
    <t>4) Der zur Berechnung zugrunde gelegte EBIT auf pro forma-Basis beinhaltet nicht die akquisitionsdedingten Aufwendungen und die FCPA-Rückstellungen</t>
  </si>
  <si>
    <t>Segmentberichterstattung nach Unternehmensbereichen 1. Halbjahr 2018 (IFRS, ungeprüft)</t>
  </si>
  <si>
    <t>Segmentberichterstattung nach Unternehmensbereichen 2. Quartal 2018 (IFRS, ungeprüft)</t>
  </si>
  <si>
    <t xml:space="preserve">
Q2/
2018</t>
  </si>
  <si>
    <t xml:space="preserve">
Q2/
2017</t>
  </si>
  <si>
    <t xml:space="preserve">
H1/
2018</t>
  </si>
  <si>
    <t xml:space="preserve">
H1/
2017</t>
  </si>
  <si>
    <t xml:space="preserve">
Anteil am 
Konzern- 
umsatz</t>
  </si>
  <si>
    <t xml:space="preserve">
Anteil am 
Konzern- 
umsatz </t>
  </si>
  <si>
    <t>1) Basis 2017 adjustiert um IFRS 15 Anwendung (Q2: -131 Mio €; H1: -270 Mio €)</t>
  </si>
  <si>
    <t>--</t>
  </si>
  <si>
    <t>Desinvestitionen im Versorgungsmanagement bei FMC</t>
  </si>
  <si>
    <t/>
  </si>
  <si>
    <t>–</t>
  </si>
  <si>
    <t>Gewinne im Zusammenhang mit Veräußerungen 
im Versorgungsmanagement</t>
  </si>
  <si>
    <t xml:space="preserve">
H1/2018
vor Sondereinflüssen und vor Kosten für die Weiterentwicklung des Biosimilars-Geschäfts </t>
  </si>
  <si>
    <t xml:space="preserve">
H1/2018
 vor Sondereinflüssen</t>
  </si>
  <si>
    <t>Gewinn aus Veräußerungs-aktivitäten im Versorgungs-management</t>
  </si>
  <si>
    <t xml:space="preserve">
Transaktionsbedingte Aufwendungen (Akorn)</t>
  </si>
  <si>
    <t xml:space="preserve">
Q2/2018
vor Sondereinflüssen und vor Kosten für die Weiterentwicklung des Biosimilars-Geschäfts </t>
  </si>
  <si>
    <t xml:space="preserve">
Q2/2018
 vor Sondereinflüssen</t>
  </si>
  <si>
    <t xml:space="preserve">
Q2/2017 
vor 
Sonder-
einflüssen</t>
  </si>
  <si>
    <t xml:space="preserve">
Q2/2017 gemäß IFRS</t>
  </si>
  <si>
    <t>2) Vor transaktionsbedingten Effekten</t>
  </si>
  <si>
    <t>3) Nach tansaktionsbedingten Effekten</t>
  </si>
  <si>
    <t>1) Vor transaktionsbedingten Effekten</t>
  </si>
  <si>
    <t>2) Nach transaktionsbedingten Effekten</t>
  </si>
  <si>
    <t>2) Vor Sondereinflüssen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</si>
</sst>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
      <i/>
      <sz val="10"/>
      <name val="Verdana"/>
      <family val="2"/>
    </font>
    <font>
      <b/>
      <i/>
      <sz val="10"/>
      <name val="Verdana"/>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rgb="FF000000"/>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9" fillId="0" borderId="0" applyFont="0" applyFill="0" applyBorder="0" applyAlignment="0" applyProtection="0"/>
    <xf numFmtId="0" fontId="12" fillId="0" borderId="0" applyNumberFormat="0" applyFill="0" applyBorder="0" applyAlignment="0" applyProtection="0"/>
    <xf numFmtId="0" fontId="11" fillId="0" borderId="0"/>
    <xf numFmtId="0" fontId="9" fillId="0" borderId="0"/>
    <xf numFmtId="0" fontId="17" fillId="0" borderId="0" applyNumberFormat="0" applyFill="0" applyBorder="0" applyAlignment="0" applyProtection="0"/>
  </cellStyleXfs>
  <cellXfs count="258">
    <xf numFmtId="0" fontId="0" fillId="0" borderId="0" xfId="0"/>
    <xf numFmtId="0" fontId="12" fillId="0" borderId="0" xfId="2" applyAlignment="1">
      <alignment vertical="center"/>
    </xf>
    <xf numFmtId="0" fontId="12" fillId="0" borderId="0" xfId="2"/>
    <xf numFmtId="0" fontId="10" fillId="0" borderId="0" xfId="0" applyFont="1"/>
    <xf numFmtId="0" fontId="13" fillId="0" borderId="0" xfId="0" applyFont="1"/>
    <xf numFmtId="0" fontId="14" fillId="0" borderId="0" xfId="0" applyFont="1"/>
    <xf numFmtId="0" fontId="14" fillId="0" borderId="0" xfId="0" applyFont="1" applyAlignment="1">
      <alignment vertical="top"/>
    </xf>
    <xf numFmtId="0" fontId="14" fillId="0" borderId="0" xfId="0" applyFont="1" applyAlignment="1">
      <alignment vertical="center"/>
    </xf>
    <xf numFmtId="0" fontId="15" fillId="0" borderId="0" xfId="0" applyFont="1" applyFill="1" applyAlignment="1"/>
    <xf numFmtId="3" fontId="15" fillId="0" borderId="0" xfId="0" applyNumberFormat="1" applyFont="1" applyFill="1"/>
    <xf numFmtId="10" fontId="15" fillId="0" borderId="0" xfId="0" applyNumberFormat="1" applyFont="1" applyFill="1"/>
    <xf numFmtId="0" fontId="19" fillId="0" borderId="0" xfId="2" applyFont="1"/>
    <xf numFmtId="0" fontId="22" fillId="0" borderId="0" xfId="0" applyFont="1" applyAlignment="1">
      <alignment horizontal="left" vertical="center" indent="1"/>
    </xf>
    <xf numFmtId="0" fontId="13" fillId="0" borderId="0" xfId="0" applyFont="1" applyAlignment="1">
      <alignment horizontal="left" vertical="center" indent="1"/>
    </xf>
    <xf numFmtId="0" fontId="13" fillId="0" borderId="0" xfId="0" applyFont="1" applyAlignment="1"/>
    <xf numFmtId="0" fontId="23" fillId="0" borderId="0" xfId="0" applyFont="1" applyFill="1"/>
    <xf numFmtId="0" fontId="24" fillId="0" borderId="0" xfId="0" applyFont="1"/>
    <xf numFmtId="0" fontId="25" fillId="0" borderId="0" xfId="5" applyFont="1" applyAlignment="1">
      <alignment vertical="center"/>
    </xf>
    <xf numFmtId="0" fontId="24" fillId="0" borderId="0" xfId="0" quotePrefix="1" applyFont="1"/>
    <xf numFmtId="0" fontId="19" fillId="0" borderId="0" xfId="2" applyFont="1" applyAlignment="1">
      <alignment vertical="top"/>
    </xf>
    <xf numFmtId="0" fontId="13" fillId="0" borderId="0" xfId="0" applyFont="1" applyAlignment="1">
      <alignment vertical="top"/>
    </xf>
    <xf numFmtId="0" fontId="13" fillId="0" borderId="0" xfId="0" applyFont="1" applyAlignment="1">
      <alignment vertical="center"/>
    </xf>
    <xf numFmtId="0" fontId="14" fillId="0" borderId="0" xfId="0" applyFont="1" applyAlignment="1">
      <alignment horizontal="left" vertical="center"/>
    </xf>
    <xf numFmtId="0" fontId="16" fillId="0" borderId="0" xfId="0" applyFont="1"/>
    <xf numFmtId="0" fontId="28" fillId="0" borderId="0" xfId="2" applyFont="1"/>
    <xf numFmtId="3" fontId="16" fillId="0" borderId="0" xfId="0" applyNumberFormat="1" applyFont="1"/>
    <xf numFmtId="0" fontId="18" fillId="0" borderId="0" xfId="0" applyFont="1" applyFill="1" applyBorder="1" applyAlignment="1">
      <alignment vertical="top"/>
    </xf>
    <xf numFmtId="0" fontId="18" fillId="0" borderId="0" xfId="0" applyNumberFormat="1" applyFont="1" applyFill="1" applyBorder="1" applyAlignment="1">
      <alignment horizontal="center"/>
    </xf>
    <xf numFmtId="0" fontId="18" fillId="0" borderId="0" xfId="0" applyNumberFormat="1" applyFont="1" applyFill="1" applyBorder="1" applyAlignment="1">
      <alignment vertical="top"/>
    </xf>
    <xf numFmtId="0" fontId="15" fillId="0" borderId="0" xfId="0" applyNumberFormat="1" applyFont="1" applyFill="1" applyBorder="1" applyAlignment="1">
      <alignment vertical="top"/>
    </xf>
    <xf numFmtId="0" fontId="18" fillId="0" borderId="6" xfId="0" applyFont="1" applyFill="1" applyBorder="1" applyAlignment="1">
      <alignment vertical="top"/>
    </xf>
    <xf numFmtId="0" fontId="15" fillId="0" borderId="0" xfId="0" applyFont="1" applyFill="1" applyAlignment="1">
      <alignment horizontal="right"/>
    </xf>
    <xf numFmtId="3" fontId="15" fillId="0" borderId="0" xfId="0" applyNumberFormat="1" applyFont="1" applyFill="1" applyAlignment="1"/>
    <xf numFmtId="10" fontId="15" fillId="0" borderId="0" xfId="0" applyNumberFormat="1" applyFont="1" applyFill="1" applyAlignment="1">
      <alignment horizontal="right"/>
    </xf>
    <xf numFmtId="3" fontId="15" fillId="0" borderId="0" xfId="0" applyNumberFormat="1" applyFont="1" applyFill="1" applyAlignment="1">
      <alignment horizontal="right"/>
    </xf>
    <xf numFmtId="0" fontId="21" fillId="2" borderId="0" xfId="0" applyFont="1" applyFill="1" applyAlignment="1"/>
    <xf numFmtId="0" fontId="15" fillId="2" borderId="0" xfId="0" applyFont="1" applyFill="1" applyAlignment="1"/>
    <xf numFmtId="0" fontId="19" fillId="0" borderId="0" xfId="2" applyFont="1" applyAlignment="1"/>
    <xf numFmtId="49" fontId="15" fillId="0" borderId="1" xfId="0" applyNumberFormat="1" applyFont="1" applyFill="1" applyBorder="1" applyAlignment="1">
      <alignment horizontal="left"/>
    </xf>
    <xf numFmtId="49" fontId="21" fillId="0" borderId="1" xfId="0" applyNumberFormat="1" applyFont="1" applyFill="1" applyBorder="1" applyAlignment="1">
      <alignment horizontal="left"/>
    </xf>
    <xf numFmtId="0" fontId="18" fillId="0" borderId="1" xfId="0" applyNumberFormat="1" applyFont="1" applyFill="1" applyBorder="1" applyAlignment="1">
      <alignment horizontal="center"/>
    </xf>
    <xf numFmtId="0" fontId="14" fillId="0" borderId="0" xfId="0" applyFont="1" applyBorder="1" applyAlignment="1">
      <alignment horizontal="left" vertical="center"/>
    </xf>
    <xf numFmtId="0" fontId="18" fillId="0" borderId="1" xfId="0" applyNumberFormat="1" applyFont="1" applyFill="1" applyBorder="1" applyAlignment="1">
      <alignment horizontal="right" wrapText="1"/>
    </xf>
    <xf numFmtId="0" fontId="12" fillId="0" borderId="0" xfId="2" applyAlignment="1"/>
    <xf numFmtId="0" fontId="14" fillId="0" borderId="0" xfId="0" applyFont="1" applyAlignment="1"/>
    <xf numFmtId="0" fontId="18" fillId="0" borderId="0" xfId="0" applyFont="1" applyFill="1" applyBorder="1" applyAlignment="1">
      <alignment horizontal="right" wrapText="1"/>
    </xf>
    <xf numFmtId="0" fontId="15" fillId="0" borderId="0" xfId="0" applyFont="1" applyFill="1" applyBorder="1" applyAlignment="1">
      <alignment horizontal="right" wrapText="1"/>
    </xf>
    <xf numFmtId="0" fontId="13" fillId="0" borderId="0" xfId="0" applyFont="1" applyAlignment="1">
      <alignment horizontal="right"/>
    </xf>
    <xf numFmtId="49" fontId="18" fillId="0" borderId="0" xfId="0" applyNumberFormat="1" applyFont="1" applyFill="1" applyBorder="1" applyAlignment="1">
      <alignment horizontal="right" wrapText="1"/>
    </xf>
    <xf numFmtId="49" fontId="15" fillId="0" borderId="0" xfId="0" applyNumberFormat="1" applyFont="1" applyFill="1" applyBorder="1" applyAlignment="1">
      <alignment horizontal="right" wrapText="1"/>
    </xf>
    <xf numFmtId="0" fontId="13" fillId="0" borderId="0" xfId="0" applyFont="1" applyAlignment="1">
      <alignment vertical="top" wrapText="1"/>
    </xf>
    <xf numFmtId="0" fontId="13" fillId="0" borderId="0" xfId="0" applyFont="1" applyFill="1" applyAlignment="1"/>
    <xf numFmtId="9" fontId="13" fillId="0" borderId="0" xfId="1" applyFont="1" applyAlignment="1"/>
    <xf numFmtId="3" fontId="15" fillId="0" borderId="0" xfId="0" applyNumberFormat="1" applyFont="1" applyFill="1" applyBorder="1" applyAlignment="1">
      <alignment horizontal="right" shrinkToFit="1"/>
    </xf>
    <xf numFmtId="9" fontId="15" fillId="0" borderId="0" xfId="0" applyNumberFormat="1" applyFont="1" applyFill="1" applyBorder="1" applyAlignment="1">
      <alignment horizontal="right" shrinkToFit="1"/>
    </xf>
    <xf numFmtId="3" fontId="15" fillId="0" borderId="0" xfId="0" applyNumberFormat="1" applyFont="1" applyFill="1" applyBorder="1" applyAlignment="1" applyProtection="1">
      <alignment horizontal="right" shrinkToFit="1"/>
      <protection locked="0"/>
    </xf>
    <xf numFmtId="164" fontId="15" fillId="0" borderId="0" xfId="0" applyNumberFormat="1" applyFont="1" applyFill="1" applyBorder="1" applyAlignment="1">
      <alignment horizontal="right" shrinkToFit="1"/>
    </xf>
    <xf numFmtId="3" fontId="15" fillId="2" borderId="0" xfId="0" applyNumberFormat="1" applyFont="1" applyFill="1" applyBorder="1" applyAlignment="1">
      <alignment horizontal="right" shrinkToFit="1"/>
    </xf>
    <xf numFmtId="3" fontId="15" fillId="2" borderId="0" xfId="0" applyNumberFormat="1" applyFont="1" applyFill="1" applyBorder="1" applyAlignment="1" applyProtection="1">
      <alignment horizontal="right" shrinkToFit="1"/>
      <protection locked="0"/>
    </xf>
    <xf numFmtId="9" fontId="15" fillId="2" borderId="0" xfId="0" applyNumberFormat="1" applyFont="1" applyFill="1" applyBorder="1" applyAlignment="1">
      <alignment horizontal="right" shrinkToFit="1"/>
    </xf>
    <xf numFmtId="10" fontId="15" fillId="0" borderId="0" xfId="0" applyNumberFormat="1" applyFont="1" applyFill="1" applyBorder="1" applyAlignment="1">
      <alignment horizontal="right" shrinkToFit="1"/>
    </xf>
    <xf numFmtId="164" fontId="15" fillId="2" borderId="0" xfId="0" applyNumberFormat="1" applyFont="1" applyFill="1" applyBorder="1" applyAlignment="1">
      <alignment horizontal="right" shrinkToFit="1"/>
    </xf>
    <xf numFmtId="3" fontId="15" fillId="2" borderId="0" xfId="0" quotePrefix="1" applyNumberFormat="1" applyFont="1" applyFill="1" applyBorder="1" applyAlignment="1" applyProtection="1">
      <alignment horizontal="right" shrinkToFit="1"/>
      <protection locked="0"/>
    </xf>
    <xf numFmtId="3" fontId="15" fillId="0" borderId="0" xfId="0" quotePrefix="1" applyNumberFormat="1" applyFont="1" applyFill="1" applyBorder="1" applyAlignment="1" applyProtection="1">
      <alignment horizontal="right" shrinkToFit="1"/>
      <protection locked="0"/>
    </xf>
    <xf numFmtId="0" fontId="21" fillId="0" borderId="0" xfId="0" applyFont="1" applyAlignment="1">
      <alignment horizontal="left"/>
    </xf>
    <xf numFmtId="0" fontId="18" fillId="0" borderId="0" xfId="0" applyNumberFormat="1" applyFont="1" applyFill="1" applyBorder="1" applyAlignment="1">
      <alignment vertical="top" wrapText="1"/>
    </xf>
    <xf numFmtId="0" fontId="0" fillId="0" borderId="0" xfId="0" quotePrefix="1"/>
    <xf numFmtId="0" fontId="29"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vertical="top"/>
    </xf>
    <xf numFmtId="0" fontId="31" fillId="0" borderId="0" xfId="0" applyFont="1" applyAlignment="1">
      <alignment horizontal="left" vertical="top" indent="25"/>
    </xf>
    <xf numFmtId="0" fontId="14" fillId="0" borderId="0" xfId="0" applyFont="1" applyAlignment="1"/>
    <xf numFmtId="3" fontId="32" fillId="0" borderId="0" xfId="0" applyNumberFormat="1" applyFont="1" applyFill="1" applyBorder="1" applyAlignment="1">
      <alignment horizontal="center" shrinkToFit="1"/>
    </xf>
    <xf numFmtId="10" fontId="32" fillId="0" borderId="0" xfId="0" applyNumberFormat="1" applyFont="1" applyFill="1" applyBorder="1" applyAlignment="1">
      <alignment horizontal="right" shrinkToFit="1"/>
    </xf>
    <xf numFmtId="3" fontId="32" fillId="2" borderId="0" xfId="0" applyNumberFormat="1" applyFont="1" applyFill="1" applyBorder="1" applyAlignment="1">
      <alignment horizontal="center" shrinkToFit="1"/>
    </xf>
    <xf numFmtId="3" fontId="33" fillId="0" borderId="0" xfId="0" applyNumberFormat="1" applyFont="1" applyFill="1" applyBorder="1" applyAlignment="1" applyProtection="1">
      <alignment horizontal="right" shrinkToFit="1"/>
      <protection locked="0"/>
    </xf>
    <xf numFmtId="9" fontId="33" fillId="0" borderId="0" xfId="0" applyNumberFormat="1" applyFont="1" applyFill="1" applyBorder="1" applyAlignment="1">
      <alignment horizontal="right" shrinkToFit="1"/>
    </xf>
    <xf numFmtId="3" fontId="33" fillId="0" borderId="0" xfId="0" applyNumberFormat="1" applyFont="1" applyFill="1" applyBorder="1" applyAlignment="1">
      <alignment horizontal="right" shrinkToFit="1"/>
    </xf>
    <xf numFmtId="10" fontId="33" fillId="0" borderId="0" xfId="0" applyNumberFormat="1" applyFont="1" applyFill="1" applyBorder="1" applyAlignment="1">
      <alignment horizontal="right" shrinkToFit="1"/>
    </xf>
    <xf numFmtId="3" fontId="33" fillId="0" borderId="6" xfId="0" applyNumberFormat="1" applyFont="1" applyFill="1" applyBorder="1" applyAlignment="1">
      <alignment shrinkToFit="1"/>
    </xf>
    <xf numFmtId="10" fontId="33" fillId="0" borderId="6" xfId="0" applyNumberFormat="1" applyFont="1" applyFill="1" applyBorder="1" applyAlignment="1">
      <alignment horizontal="right" shrinkToFit="1"/>
    </xf>
    <xf numFmtId="3" fontId="33" fillId="2" borderId="6" xfId="0" applyNumberFormat="1" applyFont="1" applyFill="1" applyBorder="1" applyAlignment="1">
      <alignment shrinkToFit="1"/>
    </xf>
    <xf numFmtId="0" fontId="18" fillId="0" borderId="1" xfId="0" applyNumberFormat="1" applyFont="1" applyFill="1" applyBorder="1" applyAlignment="1">
      <alignment horizontal="right" vertical="center" wrapText="1"/>
    </xf>
    <xf numFmtId="49" fontId="21" fillId="0" borderId="1" xfId="0" applyNumberFormat="1" applyFont="1" applyFill="1" applyBorder="1" applyAlignment="1">
      <alignment horizontal="left" vertical="center"/>
    </xf>
    <xf numFmtId="0" fontId="13" fillId="0" borderId="1" xfId="0" applyFont="1" applyBorder="1" applyAlignment="1"/>
    <xf numFmtId="0" fontId="13" fillId="0" borderId="0" xfId="0" applyFont="1" applyAlignment="1">
      <alignment vertical="top" wrapText="1"/>
    </xf>
    <xf numFmtId="0" fontId="8" fillId="0" borderId="0" xfId="0" applyFont="1" applyAlignment="1">
      <alignment horizontal="left" vertical="center"/>
    </xf>
    <xf numFmtId="3" fontId="26" fillId="0" borderId="8" xfId="0" applyNumberFormat="1" applyFont="1" applyFill="1" applyBorder="1" applyAlignment="1">
      <alignment vertical="center"/>
    </xf>
    <xf numFmtId="0" fontId="26" fillId="0" borderId="8" xfId="0" applyFont="1" applyFill="1" applyBorder="1" applyAlignment="1">
      <alignment vertical="center"/>
    </xf>
    <xf numFmtId="0" fontId="27" fillId="0" borderId="8" xfId="0" applyFont="1" applyFill="1" applyBorder="1" applyAlignment="1">
      <alignment vertical="center"/>
    </xf>
    <xf numFmtId="3" fontId="26" fillId="0" borderId="1" xfId="0" applyNumberFormat="1" applyFont="1" applyFill="1" applyBorder="1" applyAlignment="1">
      <alignment vertical="center" wrapText="1"/>
    </xf>
    <xf numFmtId="0" fontId="26" fillId="0" borderId="1" xfId="0" applyFont="1" applyFill="1" applyBorder="1" applyAlignment="1">
      <alignment vertical="center" wrapText="1"/>
    </xf>
    <xf numFmtId="3" fontId="32" fillId="3" borderId="0" xfId="0" applyNumberFormat="1" applyFont="1" applyFill="1" applyBorder="1" applyAlignment="1">
      <alignment horizontal="center" shrinkToFit="1"/>
    </xf>
    <xf numFmtId="3" fontId="15" fillId="3" borderId="0" xfId="0" applyNumberFormat="1" applyFont="1" applyFill="1" applyBorder="1" applyAlignment="1">
      <alignment horizontal="right" shrinkToFit="1"/>
    </xf>
    <xf numFmtId="3" fontId="15" fillId="3" borderId="0" xfId="0" applyNumberFormat="1" applyFont="1" applyFill="1" applyBorder="1" applyAlignment="1" applyProtection="1">
      <alignment horizontal="right" shrinkToFit="1"/>
      <protection locked="0"/>
    </xf>
    <xf numFmtId="9" fontId="15" fillId="3" borderId="0" xfId="0" applyNumberFormat="1" applyFont="1" applyFill="1" applyBorder="1" applyAlignment="1">
      <alignment horizontal="right" shrinkToFit="1"/>
    </xf>
    <xf numFmtId="3" fontId="33" fillId="3" borderId="0" xfId="0" applyNumberFormat="1" applyFont="1" applyFill="1" applyBorder="1" applyAlignment="1" applyProtection="1">
      <alignment horizontal="right" shrinkToFit="1"/>
      <protection locked="0"/>
    </xf>
    <xf numFmtId="3" fontId="33" fillId="3" borderId="0" xfId="0" applyNumberFormat="1" applyFont="1" applyFill="1" applyBorder="1" applyAlignment="1">
      <alignment horizontal="right" shrinkToFit="1"/>
    </xf>
    <xf numFmtId="164" fontId="15" fillId="3" borderId="0" xfId="0" applyNumberFormat="1" applyFont="1" applyFill="1" applyBorder="1" applyAlignment="1">
      <alignment horizontal="right" shrinkToFit="1"/>
    </xf>
    <xf numFmtId="3" fontId="33" fillId="3" borderId="6" xfId="0" applyNumberFormat="1" applyFont="1" applyFill="1" applyBorder="1" applyAlignment="1">
      <alignment shrinkToFit="1"/>
    </xf>
    <xf numFmtId="3" fontId="15" fillId="3" borderId="0" xfId="0" quotePrefix="1" applyNumberFormat="1" applyFont="1" applyFill="1" applyBorder="1" applyAlignment="1" applyProtection="1">
      <alignment horizontal="right" shrinkToFit="1"/>
      <protection locked="0"/>
    </xf>
    <xf numFmtId="0" fontId="15" fillId="0" borderId="0" xfId="0" applyFont="1" applyBorder="1" applyAlignment="1">
      <alignment vertical="center"/>
    </xf>
    <xf numFmtId="0" fontId="21" fillId="0" borderId="0" xfId="0" applyFont="1" applyFill="1" applyBorder="1" applyAlignment="1">
      <alignment horizontal="right" vertical="center"/>
    </xf>
    <xf numFmtId="3" fontId="15" fillId="4" borderId="0" xfId="0"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9" fontId="15" fillId="0" borderId="0" xfId="1" applyFont="1" applyFill="1" applyBorder="1" applyAlignment="1">
      <alignment horizontal="right" vertical="center"/>
    </xf>
    <xf numFmtId="0" fontId="15" fillId="0" borderId="2" xfId="0" applyFont="1" applyBorder="1" applyAlignment="1">
      <alignment vertical="center"/>
    </xf>
    <xf numFmtId="0" fontId="21" fillId="0" borderId="2" xfId="0" applyFont="1" applyFill="1" applyBorder="1" applyAlignment="1">
      <alignment horizontal="right" vertical="center"/>
    </xf>
    <xf numFmtId="3" fontId="15" fillId="4" borderId="2" xfId="0" applyNumberFormat="1" applyFont="1" applyFill="1" applyBorder="1" applyAlignment="1">
      <alignment horizontal="right" vertical="center"/>
    </xf>
    <xf numFmtId="3" fontId="15" fillId="0" borderId="2" xfId="0" applyNumberFormat="1" applyFont="1" applyFill="1" applyBorder="1" applyAlignment="1">
      <alignment horizontal="right" vertical="center"/>
    </xf>
    <xf numFmtId="9" fontId="15" fillId="0" borderId="2" xfId="1" applyFont="1" applyFill="1" applyBorder="1" applyAlignment="1">
      <alignment horizontal="right" vertical="center"/>
    </xf>
    <xf numFmtId="0" fontId="18" fillId="0" borderId="2" xfId="0" applyFont="1" applyBorder="1" applyAlignment="1">
      <alignment vertical="center"/>
    </xf>
    <xf numFmtId="3" fontId="18" fillId="4" borderId="2" xfId="0" applyNumberFormat="1" applyFont="1" applyFill="1" applyBorder="1" applyAlignment="1">
      <alignment horizontal="right" vertical="center"/>
    </xf>
    <xf numFmtId="3" fontId="18" fillId="0" borderId="2" xfId="0" applyNumberFormat="1" applyFont="1" applyFill="1" applyBorder="1" applyAlignment="1">
      <alignment horizontal="right" vertical="center"/>
    </xf>
    <xf numFmtId="9" fontId="18" fillId="0" borderId="2" xfId="1" applyFont="1" applyFill="1" applyBorder="1" applyAlignment="1">
      <alignment horizontal="right" vertical="center"/>
    </xf>
    <xf numFmtId="0" fontId="21" fillId="0" borderId="2" xfId="0" applyFont="1" applyFill="1" applyBorder="1" applyAlignment="1">
      <alignment horizontal="right" vertical="center" wrapText="1"/>
    </xf>
    <xf numFmtId="0" fontId="15" fillId="0" borderId="3" xfId="0" applyFont="1" applyBorder="1" applyAlignment="1">
      <alignment vertical="center"/>
    </xf>
    <xf numFmtId="3" fontId="15" fillId="4" borderId="3" xfId="0" applyNumberFormat="1" applyFont="1" applyFill="1" applyBorder="1" applyAlignment="1">
      <alignment horizontal="right" vertical="center"/>
    </xf>
    <xf numFmtId="3" fontId="15" fillId="0" borderId="3" xfId="0" applyNumberFormat="1" applyFont="1" applyFill="1" applyBorder="1" applyAlignment="1">
      <alignment horizontal="right" vertical="center"/>
    </xf>
    <xf numFmtId="9" fontId="15" fillId="0" borderId="3" xfId="1" applyFont="1" applyFill="1" applyBorder="1" applyAlignment="1">
      <alignment horizontal="right" vertical="center"/>
    </xf>
    <xf numFmtId="0" fontId="18" fillId="0" borderId="0" xfId="0" applyFont="1" applyFill="1" applyBorder="1" applyAlignment="1">
      <alignment vertical="center"/>
    </xf>
    <xf numFmtId="4" fontId="18" fillId="4" borderId="4" xfId="0" applyNumberFormat="1" applyFont="1" applyFill="1" applyBorder="1" applyAlignment="1">
      <alignment horizontal="right" vertical="center"/>
    </xf>
    <xf numFmtId="4" fontId="18" fillId="0" borderId="0" xfId="0" applyNumberFormat="1" applyFont="1" applyFill="1" applyBorder="1" applyAlignment="1">
      <alignment horizontal="right" vertical="center"/>
    </xf>
    <xf numFmtId="9" fontId="18" fillId="0" borderId="0" xfId="1" applyFont="1" applyFill="1" applyBorder="1" applyAlignment="1">
      <alignment horizontal="right" vertical="center"/>
    </xf>
    <xf numFmtId="0" fontId="15" fillId="0" borderId="2" xfId="0" applyFont="1" applyFill="1" applyBorder="1" applyAlignment="1">
      <alignment vertical="center"/>
    </xf>
    <xf numFmtId="4" fontId="15" fillId="4" borderId="2"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8" fillId="0" borderId="2" xfId="0" applyNumberFormat="1" applyFont="1" applyFill="1" applyBorder="1" applyAlignment="1">
      <alignment horizontal="right" vertical="center"/>
    </xf>
    <xf numFmtId="4" fontId="15" fillId="4" borderId="3" xfId="0" applyNumberFormat="1" applyFont="1" applyFill="1" applyBorder="1" applyAlignment="1">
      <alignment horizontal="right" vertical="center"/>
    </xf>
    <xf numFmtId="4" fontId="15" fillId="0" borderId="3" xfId="0" applyNumberFormat="1" applyFont="1" applyFill="1" applyBorder="1" applyAlignment="1">
      <alignment horizontal="right" vertical="center"/>
    </xf>
    <xf numFmtId="0" fontId="15" fillId="0" borderId="5" xfId="0" applyFont="1" applyBorder="1" applyAlignment="1">
      <alignment vertical="center"/>
    </xf>
    <xf numFmtId="0" fontId="21" fillId="0" borderId="5" xfId="0" applyFont="1" applyFill="1" applyBorder="1" applyAlignment="1">
      <alignment horizontal="right" vertical="center"/>
    </xf>
    <xf numFmtId="3" fontId="15" fillId="4" borderId="5" xfId="0" applyNumberFormat="1" applyFont="1" applyFill="1" applyBorder="1" applyAlignment="1">
      <alignment horizontal="right" vertical="center"/>
    </xf>
    <xf numFmtId="3" fontId="15" fillId="0" borderId="5" xfId="0" applyNumberFormat="1" applyFont="1" applyFill="1" applyBorder="1" applyAlignment="1">
      <alignment horizontal="right" vertical="center"/>
    </xf>
    <xf numFmtId="9" fontId="15" fillId="0" borderId="6" xfId="1" applyFont="1" applyFill="1" applyBorder="1" applyAlignment="1">
      <alignment horizontal="right" vertical="center"/>
    </xf>
    <xf numFmtId="0" fontId="18" fillId="0" borderId="0" xfId="0" applyFont="1" applyBorder="1" applyAlignment="1">
      <alignment vertical="center"/>
    </xf>
    <xf numFmtId="3" fontId="18" fillId="0" borderId="0" xfId="0" applyNumberFormat="1" applyFont="1" applyFill="1" applyBorder="1" applyAlignment="1">
      <alignment horizontal="right" vertical="center"/>
    </xf>
    <xf numFmtId="0" fontId="18" fillId="0" borderId="6" xfId="0" applyFont="1" applyBorder="1" applyAlignment="1">
      <alignment vertical="center"/>
    </xf>
    <xf numFmtId="0" fontId="21" fillId="0" borderId="6" xfId="0" applyFont="1" applyFill="1" applyBorder="1" applyAlignment="1">
      <alignment horizontal="right" vertical="center"/>
    </xf>
    <xf numFmtId="3" fontId="18" fillId="4" borderId="6" xfId="0"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9" fontId="18" fillId="0" borderId="6" xfId="1" applyFont="1" applyFill="1" applyBorder="1" applyAlignment="1">
      <alignment horizontal="right" vertical="center"/>
    </xf>
    <xf numFmtId="0" fontId="18" fillId="0" borderId="7" xfId="0" applyFont="1" applyBorder="1" applyAlignment="1">
      <alignment vertical="center"/>
    </xf>
    <xf numFmtId="164" fontId="18" fillId="4" borderId="7" xfId="0" applyNumberFormat="1" applyFont="1" applyFill="1" applyBorder="1" applyAlignment="1">
      <alignment horizontal="right" vertical="center"/>
    </xf>
    <xf numFmtId="164" fontId="18" fillId="0" borderId="7" xfId="0" applyNumberFormat="1" applyFont="1" applyFill="1" applyBorder="1" applyAlignment="1">
      <alignment horizontal="right" vertical="center"/>
    </xf>
    <xf numFmtId="9" fontId="18" fillId="0" borderId="7" xfId="1" applyFont="1" applyFill="1" applyBorder="1" applyAlignment="1">
      <alignment horizontal="right" vertical="center"/>
    </xf>
    <xf numFmtId="0" fontId="21" fillId="0" borderId="3" xfId="0" applyFont="1" applyFill="1" applyBorder="1" applyAlignment="1">
      <alignment horizontal="right" vertical="center"/>
    </xf>
    <xf numFmtId="164" fontId="18" fillId="4" borderId="6" xfId="0" applyNumberFormat="1" applyFont="1" applyFill="1" applyBorder="1" applyAlignment="1">
      <alignment horizontal="right" vertical="center"/>
    </xf>
    <xf numFmtId="164" fontId="18" fillId="0" borderId="6" xfId="0" applyNumberFormat="1" applyFont="1" applyFill="1" applyBorder="1" applyAlignment="1">
      <alignment horizontal="right" vertical="center"/>
    </xf>
    <xf numFmtId="0" fontId="15" fillId="0" borderId="1" xfId="0" applyFont="1" applyFill="1" applyBorder="1" applyAlignment="1">
      <alignment horizontal="left" vertical="center"/>
    </xf>
    <xf numFmtId="0" fontId="18"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27" fillId="0" borderId="1" xfId="0" applyFont="1" applyFill="1" applyBorder="1" applyAlignment="1">
      <alignment vertical="center"/>
    </xf>
    <xf numFmtId="0" fontId="27" fillId="0" borderId="1" xfId="0" applyFont="1" applyFill="1" applyBorder="1" applyAlignment="1">
      <alignment horizontal="right" vertical="center" wrapText="1"/>
    </xf>
    <xf numFmtId="3" fontId="15" fillId="0" borderId="8" xfId="0" applyNumberFormat="1" applyFont="1" applyFill="1" applyBorder="1" applyAlignment="1">
      <alignment horizontal="right" vertical="center" wrapText="1"/>
    </xf>
    <xf numFmtId="3" fontId="18" fillId="0" borderId="8" xfId="0" applyNumberFormat="1" applyFont="1" applyFill="1" applyBorder="1" applyAlignment="1">
      <alignment horizontal="right" vertical="center" wrapText="1"/>
    </xf>
    <xf numFmtId="3" fontId="15" fillId="0" borderId="8" xfId="0" applyNumberFormat="1" applyFont="1" applyFill="1" applyBorder="1" applyAlignment="1">
      <alignment horizontal="right" vertical="center"/>
    </xf>
    <xf numFmtId="3" fontId="18" fillId="0" borderId="8" xfId="0" applyNumberFormat="1" applyFont="1" applyFill="1" applyBorder="1" applyAlignment="1">
      <alignment horizontal="right" vertical="center"/>
    </xf>
    <xf numFmtId="3" fontId="18" fillId="0" borderId="1" xfId="0" applyNumberFormat="1" applyFont="1" applyFill="1" applyBorder="1" applyAlignment="1">
      <alignment horizontal="right" vertical="center" wrapText="1"/>
    </xf>
    <xf numFmtId="3" fontId="18" fillId="0" borderId="1" xfId="0" applyNumberFormat="1" applyFont="1" applyFill="1" applyBorder="1" applyAlignment="1">
      <alignment horizontal="right" vertical="center"/>
    </xf>
    <xf numFmtId="0" fontId="27" fillId="0" borderId="1" xfId="0" applyFont="1" applyFill="1" applyBorder="1" applyAlignment="1">
      <alignment vertical="center" wrapText="1"/>
    </xf>
    <xf numFmtId="49" fontId="18" fillId="0" borderId="1" xfId="0" applyNumberFormat="1" applyFont="1" applyFill="1" applyBorder="1" applyAlignment="1">
      <alignment horizontal="right" vertical="center" wrapText="1"/>
    </xf>
    <xf numFmtId="49" fontId="15" fillId="0" borderId="1" xfId="0" applyNumberFormat="1" applyFont="1" applyFill="1" applyBorder="1" applyAlignment="1">
      <alignment horizontal="right" vertical="center" wrapText="1"/>
    </xf>
    <xf numFmtId="0" fontId="18" fillId="4" borderId="0" xfId="0" applyFont="1" applyFill="1" applyBorder="1" applyAlignment="1">
      <alignment horizontal="right" vertical="center"/>
    </xf>
    <xf numFmtId="9" fontId="18" fillId="0" borderId="0" xfId="0" applyNumberFormat="1" applyFont="1" applyFill="1" applyBorder="1" applyAlignment="1">
      <alignment horizontal="right" vertical="center"/>
    </xf>
    <xf numFmtId="0" fontId="18" fillId="0" borderId="2" xfId="0" applyFont="1" applyFill="1" applyBorder="1" applyAlignment="1">
      <alignment horizontal="left" vertical="center"/>
    </xf>
    <xf numFmtId="9" fontId="18" fillId="0" borderId="2" xfId="0" applyNumberFormat="1" applyFont="1" applyFill="1" applyBorder="1" applyAlignment="1">
      <alignment horizontal="right" vertical="center"/>
    </xf>
    <xf numFmtId="0" fontId="15" fillId="0" borderId="2" xfId="0" applyFont="1" applyFill="1" applyBorder="1" applyAlignment="1">
      <alignment horizontal="left" vertical="center"/>
    </xf>
    <xf numFmtId="9" fontId="15" fillId="0" borderId="2" xfId="0" applyNumberFormat="1" applyFont="1" applyFill="1" applyBorder="1" applyAlignment="1">
      <alignment horizontal="right" vertical="center"/>
    </xf>
    <xf numFmtId="0" fontId="15" fillId="0" borderId="3" xfId="0" applyFont="1" applyFill="1" applyBorder="1" applyAlignment="1">
      <alignment horizontal="left" vertical="center"/>
    </xf>
    <xf numFmtId="9" fontId="15" fillId="0" borderId="3" xfId="0" applyNumberFormat="1" applyFont="1" applyFill="1" applyBorder="1" applyAlignment="1">
      <alignment horizontal="right" vertical="center"/>
    </xf>
    <xf numFmtId="0" fontId="18" fillId="0" borderId="0" xfId="0" applyFont="1" applyFill="1" applyBorder="1" applyAlignment="1">
      <alignment horizontal="left" vertical="center"/>
    </xf>
    <xf numFmtId="3" fontId="18" fillId="4" borderId="0" xfId="0" applyNumberFormat="1" applyFont="1" applyFill="1" applyBorder="1" applyAlignment="1">
      <alignment horizontal="right" vertical="center"/>
    </xf>
    <xf numFmtId="0" fontId="15" fillId="0" borderId="9" xfId="0" applyFont="1" applyFill="1" applyBorder="1" applyAlignment="1">
      <alignment horizontal="left" vertical="center"/>
    </xf>
    <xf numFmtId="3" fontId="15" fillId="4" borderId="9" xfId="0" applyNumberFormat="1" applyFont="1" applyFill="1" applyBorder="1" applyAlignment="1">
      <alignment horizontal="right" vertical="center"/>
    </xf>
    <xf numFmtId="3" fontId="15" fillId="0" borderId="9"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0" fontId="18" fillId="0" borderId="1" xfId="0" applyFont="1" applyFill="1" applyBorder="1" applyAlignment="1">
      <alignment vertical="center"/>
    </xf>
    <xf numFmtId="3" fontId="18" fillId="4" borderId="1" xfId="0" applyNumberFormat="1" applyFont="1" applyFill="1" applyBorder="1" applyAlignment="1">
      <alignment horizontal="right" vertical="center"/>
    </xf>
    <xf numFmtId="9" fontId="18" fillId="0" borderId="1" xfId="0" applyNumberFormat="1" applyFont="1" applyFill="1" applyBorder="1" applyAlignment="1">
      <alignment horizontal="right" vertical="center"/>
    </xf>
    <xf numFmtId="0" fontId="15" fillId="0" borderId="2" xfId="0" applyFont="1" applyFill="1" applyBorder="1" applyAlignment="1">
      <alignment horizontal="left" vertical="center" wrapText="1"/>
    </xf>
    <xf numFmtId="0" fontId="15" fillId="0" borderId="6" xfId="0" applyFont="1" applyFill="1" applyBorder="1" applyAlignment="1">
      <alignment horizontal="left" vertical="center"/>
    </xf>
    <xf numFmtId="3" fontId="15" fillId="4" borderId="6" xfId="0" applyNumberFormat="1" applyFont="1" applyFill="1" applyBorder="1" applyAlignment="1">
      <alignment horizontal="right" vertical="center"/>
    </xf>
    <xf numFmtId="3" fontId="15" fillId="0" borderId="6" xfId="0" applyNumberFormat="1" applyFont="1" applyFill="1" applyBorder="1" applyAlignment="1">
      <alignment horizontal="right" vertical="center"/>
    </xf>
    <xf numFmtId="9" fontId="15" fillId="0" borderId="6" xfId="0" applyNumberFormat="1" applyFont="1" applyFill="1" applyBorder="1" applyAlignment="1">
      <alignment horizontal="right" vertical="center"/>
    </xf>
    <xf numFmtId="9" fontId="18" fillId="0" borderId="4" xfId="0" applyNumberFormat="1" applyFont="1" applyFill="1" applyBorder="1" applyAlignment="1">
      <alignment horizontal="right" vertical="center"/>
    </xf>
    <xf numFmtId="0" fontId="18" fillId="0" borderId="9" xfId="0" applyFont="1" applyFill="1" applyBorder="1" applyAlignment="1">
      <alignment horizontal="left" vertical="center"/>
    </xf>
    <xf numFmtId="3" fontId="18" fillId="4" borderId="9" xfId="0" applyNumberFormat="1" applyFont="1" applyFill="1" applyBorder="1" applyAlignment="1">
      <alignment horizontal="right" vertical="center"/>
    </xf>
    <xf numFmtId="3" fontId="18" fillId="0" borderId="9" xfId="0" applyNumberFormat="1" applyFont="1" applyFill="1" applyBorder="1" applyAlignment="1">
      <alignment horizontal="right" vertical="center"/>
    </xf>
    <xf numFmtId="9" fontId="18" fillId="0" borderId="9" xfId="0" applyNumberFormat="1" applyFont="1" applyFill="1" applyBorder="1" applyAlignment="1">
      <alignment horizontal="right" vertical="center"/>
    </xf>
    <xf numFmtId="0" fontId="18" fillId="0" borderId="10" xfId="0" applyFont="1" applyFill="1" applyBorder="1" applyAlignment="1">
      <alignment vertical="center"/>
    </xf>
    <xf numFmtId="3" fontId="18" fillId="4" borderId="10" xfId="0" applyNumberFormat="1" applyFont="1" applyFill="1" applyBorder="1" applyAlignment="1">
      <alignment horizontal="right" vertical="center"/>
    </xf>
    <xf numFmtId="3" fontId="18" fillId="0" borderId="10" xfId="0" applyNumberFormat="1" applyFont="1" applyFill="1" applyBorder="1" applyAlignment="1">
      <alignment horizontal="right" vertical="center"/>
    </xf>
    <xf numFmtId="9" fontId="18" fillId="0" borderId="10" xfId="0" applyNumberFormat="1" applyFont="1" applyFill="1" applyBorder="1" applyAlignment="1">
      <alignment horizontal="right" vertical="center"/>
    </xf>
    <xf numFmtId="1" fontId="18" fillId="0" borderId="1" xfId="3" applyNumberFormat="1" applyFont="1" applyFill="1" applyBorder="1" applyAlignment="1">
      <alignment horizontal="right" vertical="center"/>
    </xf>
    <xf numFmtId="1" fontId="15" fillId="0" borderId="1" xfId="3" applyNumberFormat="1" applyFont="1" applyFill="1" applyBorder="1" applyAlignment="1">
      <alignment horizontal="right" vertical="center"/>
    </xf>
    <xf numFmtId="0" fontId="15" fillId="0" borderId="1" xfId="3" applyFont="1" applyFill="1" applyBorder="1" applyAlignment="1">
      <alignment horizontal="right" vertical="center"/>
    </xf>
    <xf numFmtId="0" fontId="15" fillId="0" borderId="0" xfId="3" applyFont="1" applyFill="1" applyBorder="1" applyAlignment="1">
      <alignment vertical="center"/>
    </xf>
    <xf numFmtId="3" fontId="15" fillId="4" borderId="0" xfId="3" applyNumberFormat="1" applyFont="1" applyFill="1" applyBorder="1" applyAlignment="1">
      <alignment horizontal="right" vertical="center"/>
    </xf>
    <xf numFmtId="3" fontId="15" fillId="0" borderId="0" xfId="3" applyNumberFormat="1" applyFont="1" applyFill="1" applyBorder="1" applyAlignment="1">
      <alignment horizontal="right" vertical="center"/>
    </xf>
    <xf numFmtId="9" fontId="15" fillId="0" borderId="0" xfId="3" applyNumberFormat="1" applyFont="1" applyFill="1" applyBorder="1" applyAlignment="1">
      <alignment horizontal="right" vertical="center"/>
    </xf>
    <xf numFmtId="0" fontId="15" fillId="0" borderId="2" xfId="3" applyFont="1" applyFill="1" applyBorder="1" applyAlignment="1">
      <alignment vertical="center"/>
    </xf>
    <xf numFmtId="3" fontId="15" fillId="4" borderId="2" xfId="3" applyNumberFormat="1" applyFont="1" applyFill="1" applyBorder="1" applyAlignment="1">
      <alignment horizontal="right" vertical="center"/>
    </xf>
    <xf numFmtId="3" fontId="15" fillId="0" borderId="2" xfId="3" applyNumberFormat="1" applyFont="1" applyFill="1" applyBorder="1" applyAlignment="1">
      <alignment horizontal="right" vertical="center"/>
    </xf>
    <xf numFmtId="9" fontId="15" fillId="0" borderId="2" xfId="3" applyNumberFormat="1" applyFont="1" applyFill="1" applyBorder="1" applyAlignment="1">
      <alignment horizontal="right" vertical="center"/>
    </xf>
    <xf numFmtId="0" fontId="18" fillId="0" borderId="2" xfId="3" applyFont="1" applyFill="1" applyBorder="1" applyAlignment="1">
      <alignment vertical="center"/>
    </xf>
    <xf numFmtId="3" fontId="18" fillId="4" borderId="2" xfId="3" applyNumberFormat="1" applyFont="1" applyFill="1" applyBorder="1" applyAlignment="1">
      <alignment horizontal="right" vertical="center"/>
    </xf>
    <xf numFmtId="3" fontId="18" fillId="0" borderId="2" xfId="3" applyNumberFormat="1" applyFont="1" applyFill="1" applyBorder="1" applyAlignment="1">
      <alignment horizontal="right" vertical="center"/>
    </xf>
    <xf numFmtId="9" fontId="18" fillId="0" borderId="2" xfId="3" applyNumberFormat="1" applyFont="1" applyFill="1" applyBorder="1" applyAlignment="1">
      <alignment horizontal="right" vertical="center"/>
    </xf>
    <xf numFmtId="9" fontId="15" fillId="0" borderId="2" xfId="3" quotePrefix="1" applyNumberFormat="1" applyFont="1" applyFill="1" applyBorder="1" applyAlignment="1">
      <alignment horizontal="right" vertical="center"/>
    </xf>
    <xf numFmtId="0" fontId="18" fillId="0" borderId="6" xfId="3" applyFont="1" applyFill="1" applyBorder="1" applyAlignment="1">
      <alignment vertical="center"/>
    </xf>
    <xf numFmtId="3" fontId="18" fillId="4" borderId="6" xfId="3" applyNumberFormat="1" applyFont="1" applyFill="1" applyBorder="1" applyAlignment="1">
      <alignment horizontal="right" vertical="center"/>
    </xf>
    <xf numFmtId="3" fontId="18" fillId="0" borderId="3" xfId="3" applyNumberFormat="1" applyFont="1" applyFill="1" applyBorder="1" applyAlignment="1">
      <alignment horizontal="right" vertical="center"/>
    </xf>
    <xf numFmtId="0" fontId="15" fillId="0" borderId="0" xfId="0" applyFont="1" applyFill="1" applyBorder="1" applyAlignment="1">
      <alignment vertical="center"/>
    </xf>
    <xf numFmtId="9" fontId="15" fillId="0" borderId="0" xfId="0" applyNumberFormat="1" applyFont="1" applyFill="1" applyBorder="1" applyAlignment="1">
      <alignment horizontal="right" vertical="center"/>
    </xf>
    <xf numFmtId="0" fontId="15" fillId="0" borderId="3" xfId="0" applyFont="1" applyFill="1" applyBorder="1" applyAlignment="1">
      <alignment vertical="center"/>
    </xf>
    <xf numFmtId="3" fontId="18" fillId="4" borderId="3" xfId="0" applyNumberFormat="1" applyFont="1" applyFill="1" applyBorder="1" applyAlignment="1">
      <alignment horizontal="right" vertical="center"/>
    </xf>
    <xf numFmtId="0" fontId="15" fillId="0" borderId="1" xfId="0" applyFont="1" applyFill="1" applyBorder="1" applyAlignment="1">
      <alignment horizontal="left" vertical="center" wrapText="1"/>
    </xf>
    <xf numFmtId="0" fontId="15" fillId="0" borderId="11" xfId="0" applyFont="1" applyFill="1" applyBorder="1" applyAlignment="1">
      <alignment vertical="center"/>
    </xf>
    <xf numFmtId="0" fontId="18" fillId="0" borderId="3" xfId="0" applyFont="1" applyFill="1" applyBorder="1" applyAlignment="1">
      <alignment vertical="center"/>
    </xf>
    <xf numFmtId="0" fontId="21" fillId="0" borderId="6" xfId="0" applyNumberFormat="1" applyFont="1" applyFill="1" applyBorder="1" applyAlignment="1">
      <alignment horizontal="right" vertical="center"/>
    </xf>
    <xf numFmtId="0" fontId="21" fillId="0" borderId="2" xfId="0" applyNumberFormat="1" applyFont="1" applyFill="1" applyBorder="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164" fontId="18" fillId="0" borderId="0" xfId="0" applyNumberFormat="1" applyFont="1" applyFill="1" applyBorder="1" applyAlignment="1">
      <alignment horizontal="right" vertical="center"/>
    </xf>
    <xf numFmtId="0" fontId="13" fillId="0" borderId="1" xfId="0" applyFont="1" applyBorder="1" applyAlignment="1">
      <alignment vertical="center"/>
    </xf>
    <xf numFmtId="0" fontId="27" fillId="0" borderId="1" xfId="0" applyFont="1" applyFill="1" applyBorder="1" applyAlignment="1">
      <alignment horizontal="right" wrapText="1"/>
    </xf>
    <xf numFmtId="3" fontId="15" fillId="4" borderId="11" xfId="0" applyNumberFormat="1" applyFont="1" applyFill="1" applyBorder="1" applyAlignment="1">
      <alignment horizontal="right" vertical="center"/>
    </xf>
    <xf numFmtId="3" fontId="15" fillId="0" borderId="11" xfId="0" applyNumberFormat="1" applyFont="1" applyFill="1" applyBorder="1" applyAlignment="1">
      <alignment horizontal="right" vertical="center"/>
    </xf>
    <xf numFmtId="0" fontId="18" fillId="0" borderId="1" xfId="0" applyFont="1" applyFill="1" applyBorder="1" applyAlignment="1">
      <alignment horizontal="left" vertical="center"/>
    </xf>
    <xf numFmtId="0" fontId="34" fillId="0" borderId="10" xfId="0" applyFont="1" applyFill="1" applyBorder="1" applyAlignment="1">
      <alignment horizontal="left" wrapText="1"/>
    </xf>
    <xf numFmtId="3" fontId="34" fillId="4" borderId="10" xfId="0" applyNumberFormat="1" applyFont="1" applyFill="1" applyBorder="1" applyAlignment="1">
      <alignment horizontal="right" vertical="center"/>
    </xf>
    <xf numFmtId="0" fontId="0" fillId="0" borderId="10" xfId="0" applyBorder="1"/>
    <xf numFmtId="3" fontId="35" fillId="4" borderId="1" xfId="0" applyNumberFormat="1" applyFont="1" applyFill="1" applyBorder="1" applyAlignment="1">
      <alignment horizontal="right" vertical="center"/>
    </xf>
    <xf numFmtId="3" fontId="35"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0" fontId="5" fillId="0" borderId="0" xfId="0" applyFont="1" applyAlignment="1">
      <alignment vertical="center"/>
    </xf>
    <xf numFmtId="0" fontId="5" fillId="0" borderId="0" xfId="0" applyFont="1"/>
    <xf numFmtId="3" fontId="21" fillId="0" borderId="0" xfId="0" applyNumberFormat="1" applyFont="1" applyFill="1" applyBorder="1" applyAlignment="1">
      <alignment horizontal="left" vertical="center"/>
    </xf>
    <xf numFmtId="3" fontId="21" fillId="0" borderId="5" xfId="0" applyNumberFormat="1" applyFont="1" applyFill="1" applyBorder="1" applyAlignment="1">
      <alignment horizontal="left" vertical="center"/>
    </xf>
    <xf numFmtId="0" fontId="18" fillId="0" borderId="1" xfId="0" applyFont="1" applyFill="1" applyBorder="1" applyAlignment="1">
      <alignment horizontal="right" wrapText="1"/>
    </xf>
    <xf numFmtId="0" fontId="15" fillId="0" borderId="1" xfId="0" applyFont="1" applyFill="1" applyBorder="1" applyAlignment="1">
      <alignment horizontal="right" wrapText="1"/>
    </xf>
    <xf numFmtId="3" fontId="21" fillId="0" borderId="3" xfId="0" applyNumberFormat="1" applyFont="1" applyFill="1" applyBorder="1" applyAlignment="1">
      <alignment horizontal="left" vertical="center"/>
    </xf>
    <xf numFmtId="0" fontId="3" fillId="0" borderId="0" xfId="0" applyFont="1" applyAlignment="1"/>
    <xf numFmtId="9" fontId="15" fillId="0" borderId="2" xfId="1" quotePrefix="1" applyFont="1" applyFill="1" applyBorder="1" applyAlignment="1">
      <alignment horizontal="right" vertical="center"/>
    </xf>
    <xf numFmtId="0" fontId="15" fillId="0" borderId="2" xfId="0" applyFont="1" applyBorder="1" applyAlignment="1">
      <alignment vertical="center" wrapText="1"/>
    </xf>
    <xf numFmtId="0" fontId="2" fillId="0" borderId="1" xfId="0" applyFont="1" applyBorder="1" applyAlignment="1">
      <alignment horizontal="right" wrapText="1"/>
    </xf>
    <xf numFmtId="0" fontId="1" fillId="0" borderId="0" xfId="0" applyFont="1" applyAlignment="1">
      <alignment horizontal="left" vertical="center"/>
    </xf>
    <xf numFmtId="49" fontId="18" fillId="0" borderId="1" xfId="0" applyNumberFormat="1" applyFont="1" applyFill="1" applyBorder="1" applyAlignment="1">
      <alignment horizontal="right"/>
    </xf>
    <xf numFmtId="49" fontId="18" fillId="0" borderId="1"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0" fontId="18" fillId="0" borderId="1" xfId="0" applyNumberFormat="1" applyFont="1" applyFill="1" applyBorder="1" applyAlignment="1">
      <alignment horizontal="right" vertical="center"/>
    </xf>
    <xf numFmtId="0" fontId="4" fillId="0" borderId="0" xfId="0" applyFont="1" applyAlignment="1">
      <alignment vertical="top" wrapText="1"/>
    </xf>
    <xf numFmtId="0" fontId="13" fillId="0" borderId="0" xfId="0" applyFont="1" applyAlignment="1">
      <alignment vertical="top" wrapText="1"/>
    </xf>
    <xf numFmtId="0" fontId="8" fillId="0" borderId="0" xfId="0" applyFont="1" applyFill="1" applyAlignment="1">
      <alignment vertical="top" wrapText="1"/>
    </xf>
    <xf numFmtId="3" fontId="18" fillId="0" borderId="0" xfId="0" applyNumberFormat="1" applyFont="1" applyFill="1" applyBorder="1" applyAlignment="1">
      <alignment horizontal="center" vertical="top" shrinkToFit="1"/>
    </xf>
    <xf numFmtId="0" fontId="14" fillId="0" borderId="0" xfId="0" applyFont="1" applyAlignment="1">
      <alignment horizontal="left"/>
    </xf>
    <xf numFmtId="10" fontId="18" fillId="0" borderId="0" xfId="0" applyNumberFormat="1" applyFont="1" applyFill="1" applyBorder="1" applyAlignment="1">
      <alignment horizontal="center" vertical="top" shrinkToFi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4"/>
  <sheetViews>
    <sheetView showGridLines="0" zoomScaleNormal="100" zoomScaleSheetLayoutView="85" workbookViewId="0">
      <selection activeCell="B11" sqref="B11"/>
    </sheetView>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121</v>
      </c>
      <c r="C9" s="16"/>
      <c r="D9" s="16"/>
      <c r="E9" s="17"/>
    </row>
    <row r="10" spans="2:14" ht="18.75" x14ac:dyDescent="0.3">
      <c r="C10" s="16"/>
      <c r="D10" s="18"/>
      <c r="E10" s="16"/>
    </row>
    <row r="11" spans="2:14" x14ac:dyDescent="0.25">
      <c r="B11" s="1" t="s">
        <v>122</v>
      </c>
      <c r="H11" s="23"/>
      <c r="I11" s="23"/>
      <c r="J11" s="23"/>
      <c r="K11" s="23"/>
      <c r="L11" s="23"/>
      <c r="M11" s="23"/>
      <c r="N11" s="23"/>
    </row>
    <row r="12" spans="2:14" x14ac:dyDescent="0.25">
      <c r="B12" s="2" t="s">
        <v>123</v>
      </c>
      <c r="H12" s="23"/>
      <c r="I12" s="23"/>
      <c r="J12" s="23"/>
      <c r="K12" s="23"/>
      <c r="L12" s="23"/>
      <c r="M12" s="23"/>
      <c r="N12" s="23"/>
    </row>
    <row r="13" spans="2:14" x14ac:dyDescent="0.25">
      <c r="B13" s="2" t="s">
        <v>124</v>
      </c>
      <c r="H13" s="23"/>
      <c r="I13" s="23"/>
      <c r="J13" s="23"/>
      <c r="K13" s="23"/>
      <c r="L13" s="23"/>
      <c r="M13" s="23"/>
      <c r="N13" s="23"/>
    </row>
    <row r="14" spans="2:14" x14ac:dyDescent="0.25">
      <c r="B14" s="2" t="s">
        <v>130</v>
      </c>
      <c r="H14" s="23"/>
      <c r="I14" s="23"/>
      <c r="J14" s="23"/>
      <c r="K14" s="23"/>
      <c r="L14" s="23"/>
      <c r="M14" s="23"/>
      <c r="N14" s="23"/>
    </row>
    <row r="15" spans="2:14" x14ac:dyDescent="0.25">
      <c r="B15" s="2" t="s">
        <v>113</v>
      </c>
      <c r="H15" s="23"/>
      <c r="I15" s="23"/>
      <c r="J15" s="23"/>
      <c r="K15" s="23"/>
      <c r="L15" s="23"/>
      <c r="M15" s="23"/>
      <c r="N15" s="23"/>
    </row>
    <row r="16" spans="2:14" x14ac:dyDescent="0.25">
      <c r="B16" s="2" t="s">
        <v>125</v>
      </c>
      <c r="H16" s="23"/>
      <c r="I16" s="23"/>
      <c r="J16" s="23"/>
      <c r="K16" s="23"/>
      <c r="L16" s="23"/>
      <c r="M16" s="23"/>
      <c r="N16" s="23"/>
    </row>
    <row r="17" spans="2:14" x14ac:dyDescent="0.25">
      <c r="B17" s="2" t="s">
        <v>126</v>
      </c>
      <c r="H17" s="23"/>
      <c r="I17" s="23"/>
      <c r="J17" s="23"/>
      <c r="K17" s="23"/>
      <c r="L17" s="23"/>
      <c r="M17" s="23"/>
      <c r="N17" s="23"/>
    </row>
    <row r="18" spans="2:14" x14ac:dyDescent="0.25">
      <c r="B18" s="2" t="s">
        <v>127</v>
      </c>
      <c r="H18" s="23"/>
      <c r="I18" s="23"/>
      <c r="J18" s="23"/>
      <c r="K18" s="23"/>
      <c r="L18" s="23"/>
      <c r="M18" s="23"/>
      <c r="N18" s="23"/>
    </row>
    <row r="19" spans="2:14" x14ac:dyDescent="0.25">
      <c r="B19" s="2" t="s">
        <v>128</v>
      </c>
      <c r="H19" s="23"/>
      <c r="I19" s="23"/>
      <c r="J19" s="23"/>
      <c r="K19" s="23"/>
      <c r="L19" s="23"/>
      <c r="M19" s="23"/>
      <c r="N19" s="23"/>
    </row>
    <row r="20" spans="2:14" x14ac:dyDescent="0.25">
      <c r="B20" s="2" t="s">
        <v>129</v>
      </c>
      <c r="H20" s="24"/>
      <c r="I20" s="23"/>
      <c r="J20" s="23"/>
      <c r="K20" s="23"/>
      <c r="L20" s="23"/>
      <c r="M20" s="23"/>
      <c r="N20" s="23"/>
    </row>
    <row r="21" spans="2:14" x14ac:dyDescent="0.25">
      <c r="H21" s="25"/>
      <c r="I21" s="23"/>
      <c r="J21" s="23"/>
      <c r="K21" s="23"/>
      <c r="L21" s="23"/>
      <c r="M21" s="23"/>
      <c r="N21" s="23"/>
    </row>
    <row r="22" spans="2:14" x14ac:dyDescent="0.25">
      <c r="H22" s="23"/>
      <c r="I22" s="23"/>
      <c r="J22" s="23"/>
      <c r="K22" s="23"/>
      <c r="L22" s="23"/>
      <c r="M22" s="23"/>
      <c r="N22" s="23"/>
    </row>
    <row r="23" spans="2:14" x14ac:dyDescent="0.25">
      <c r="H23" s="23"/>
      <c r="I23" s="23"/>
      <c r="J23" s="23"/>
      <c r="K23" s="23"/>
      <c r="L23" s="23"/>
      <c r="M23" s="23"/>
      <c r="N23" s="23"/>
    </row>
    <row r="24" spans="2:14" x14ac:dyDescent="0.25">
      <c r="H24" s="23"/>
      <c r="I24" s="23"/>
      <c r="J24" s="23"/>
      <c r="K24" s="23"/>
      <c r="L24" s="23"/>
      <c r="M24" s="23"/>
      <c r="N24" s="23"/>
    </row>
    <row r="25" spans="2:14" ht="15.75" x14ac:dyDescent="0.25">
      <c r="B25" s="3" t="s">
        <v>85</v>
      </c>
      <c r="H25" s="23"/>
      <c r="I25" s="23"/>
      <c r="J25" s="23"/>
      <c r="K25" s="23"/>
      <c r="L25" s="23"/>
      <c r="M25" s="23"/>
      <c r="N25" s="23"/>
    </row>
    <row r="26" spans="2:14" x14ac:dyDescent="0.25">
      <c r="B26" t="s">
        <v>87</v>
      </c>
    </row>
    <row r="27" spans="2:14" x14ac:dyDescent="0.25">
      <c r="B27" t="s">
        <v>86</v>
      </c>
    </row>
    <row r="28" spans="2:14" x14ac:dyDescent="0.25">
      <c r="B28" s="66" t="s">
        <v>89</v>
      </c>
    </row>
    <row r="29" spans="2:14" x14ac:dyDescent="0.25">
      <c r="B29" t="s">
        <v>88</v>
      </c>
    </row>
    <row r="42" spans="2:2" x14ac:dyDescent="0.25">
      <c r="B42" s="67" t="s">
        <v>83</v>
      </c>
    </row>
    <row r="43" spans="2:2" ht="94.5" x14ac:dyDescent="0.25">
      <c r="B43" s="68" t="s">
        <v>84</v>
      </c>
    </row>
    <row r="44" spans="2:2" ht="21" x14ac:dyDescent="0.25">
      <c r="B44" s="68" t="s">
        <v>90</v>
      </c>
    </row>
  </sheetData>
  <dataValidations count="1">
    <dataValidation type="list" allowBlank="1" showInputMessage="1" showErrorMessage="1" sqref="E10">
      <formula1>#REF!</formula1>
    </dataValidation>
  </dataValidations>
  <hyperlinks>
    <hyperlink ref="B11" location="GuV!A1" display="Konzern-Gewinn- und Verlustrechnung (Q2, H1, IFRS, ungeprüft)"/>
    <hyperlink ref="B13" location="'Überleitung Q2'!A1" display="Überleitungsrechnung auf das IFRS Konzernergebnis (Q2, ungeprüft)"/>
    <hyperlink ref="B15" location="Bilanz!A1" display="Konzernbilanz (IFRS, ungeprüft)"/>
    <hyperlink ref="B16" location="Cashflowrechnung!A1" display="Konzern-Kapitalflussrechnung (Q2, H1, IFRS, ungeprüft)"/>
    <hyperlink ref="B19" location="'Umsätze nach Unt.-Bereichen'!A1" display="Umsatzentwicklung nach Unternehmensbereichen (Q2, H1, IFRS, ungeprüft)"/>
    <hyperlink ref="B18" location="'Segmentberichterstattung Q2'!A1" display="Segmentberichterstattung nach Unternehmensbereichen (Q2, IFRS, ungeprüft)"/>
    <hyperlink ref="B20" location="'Umsätze nach Regionen'!A1" display="Umsatzentwicklung nach Regionen (Q2, H1, IFRS, ungeprüft)"/>
    <hyperlink ref="B17" location="'Segmentberichterstattung H1'!A1" display="Segmentberichterstattung nach Unternehmensbereichen (H1, IFRS, ungeprüft)"/>
    <hyperlink ref="B12" location="'Überleitung H1'!A1" display="Überleitungsrechnung auf das IFRS Konzernergebnis (H1, ungeprüft)"/>
    <hyperlink ref="B14" location="'Basis Ausblick'!A1" display="Basis für Ausblick"/>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2"/>
  <sheetViews>
    <sheetView showGridLines="0" workbookViewId="0">
      <selection activeCell="B7" sqref="B7:K21"/>
    </sheetView>
  </sheetViews>
  <sheetFormatPr baseColWidth="10" defaultColWidth="11.42578125" defaultRowHeight="12.75" x14ac:dyDescent="0.2"/>
  <cols>
    <col min="1" max="1" width="2.5703125" style="14" bestFit="1" customWidth="1"/>
    <col min="2" max="2" width="48.42578125" style="14" customWidth="1"/>
    <col min="3" max="4" width="11.42578125" style="47"/>
    <col min="5" max="5" width="2.85546875" style="47" customWidth="1"/>
    <col min="6" max="9" width="11.42578125" style="47"/>
    <col min="10" max="10" width="13.42578125" style="47" customWidth="1"/>
    <col min="11" max="11" width="11.7109375" style="47" customWidth="1"/>
    <col min="12" max="16384" width="11.42578125" style="14"/>
  </cols>
  <sheetData>
    <row r="1" spans="2:11" ht="15" x14ac:dyDescent="0.25">
      <c r="B1" s="43" t="s">
        <v>25</v>
      </c>
    </row>
    <row r="3" spans="2:11" x14ac:dyDescent="0.2">
      <c r="D3" s="15">
        <f>Index!E10</f>
        <v>0</v>
      </c>
      <c r="E3" s="15"/>
    </row>
    <row r="4" spans="2:11" x14ac:dyDescent="0.2">
      <c r="B4" s="44" t="s">
        <v>21</v>
      </c>
    </row>
    <row r="7" spans="2:11" s="21" customFormat="1" ht="58.9" customHeight="1" thickBot="1" x14ac:dyDescent="0.25">
      <c r="B7" s="217" t="s">
        <v>114</v>
      </c>
      <c r="C7" s="240" t="s">
        <v>168</v>
      </c>
      <c r="D7" s="241" t="s">
        <v>169</v>
      </c>
      <c r="E7" s="151"/>
      <c r="F7" s="151" t="s">
        <v>116</v>
      </c>
      <c r="G7" s="151" t="s">
        <v>68</v>
      </c>
      <c r="H7" s="151" t="s">
        <v>79</v>
      </c>
      <c r="I7" s="151" t="s">
        <v>80</v>
      </c>
      <c r="J7" s="151" t="s">
        <v>69</v>
      </c>
      <c r="K7" s="151" t="s">
        <v>172</v>
      </c>
    </row>
    <row r="8" spans="2:11" s="21" customFormat="1" ht="15" customHeight="1" x14ac:dyDescent="0.25">
      <c r="B8" s="213" t="s">
        <v>52</v>
      </c>
      <c r="C8" s="172">
        <v>4213</v>
      </c>
      <c r="D8" s="104">
        <v>4340</v>
      </c>
      <c r="E8" s="238" t="s">
        <v>74</v>
      </c>
      <c r="F8" s="214">
        <v>-0.03</v>
      </c>
      <c r="G8" s="214">
        <v>-0.08</v>
      </c>
      <c r="H8" s="214">
        <v>0.05</v>
      </c>
      <c r="I8" s="214">
        <v>0.04</v>
      </c>
      <c r="J8" s="214">
        <v>0.01</v>
      </c>
      <c r="K8" s="214">
        <v>0.5</v>
      </c>
    </row>
    <row r="9" spans="2:11" s="21" customFormat="1" ht="15" customHeight="1" x14ac:dyDescent="0.25">
      <c r="B9" s="124" t="s">
        <v>70</v>
      </c>
      <c r="C9" s="112">
        <v>1604</v>
      </c>
      <c r="D9" s="109">
        <v>1598</v>
      </c>
      <c r="E9" s="109"/>
      <c r="F9" s="168">
        <v>0</v>
      </c>
      <c r="G9" s="168">
        <v>-0.06</v>
      </c>
      <c r="H9" s="168">
        <v>0.06</v>
      </c>
      <c r="I9" s="168">
        <v>0.06</v>
      </c>
      <c r="J9" s="168">
        <v>0</v>
      </c>
      <c r="K9" s="168">
        <v>0.19</v>
      </c>
    </row>
    <row r="10" spans="2:11" s="21" customFormat="1" ht="15" customHeight="1" x14ac:dyDescent="0.25">
      <c r="B10" s="124" t="s">
        <v>71</v>
      </c>
      <c r="C10" s="112">
        <v>2343</v>
      </c>
      <c r="D10" s="104">
        <v>2238</v>
      </c>
      <c r="E10" s="104"/>
      <c r="F10" s="168">
        <v>0.05</v>
      </c>
      <c r="G10" s="168">
        <v>0</v>
      </c>
      <c r="H10" s="168">
        <v>0.05</v>
      </c>
      <c r="I10" s="168">
        <v>0.04</v>
      </c>
      <c r="J10" s="168">
        <v>0.01</v>
      </c>
      <c r="K10" s="168">
        <v>0.28000000000000003</v>
      </c>
    </row>
    <row r="11" spans="2:11" s="21" customFormat="1" ht="15" customHeight="1" x14ac:dyDescent="0.25">
      <c r="B11" s="215" t="s">
        <v>72</v>
      </c>
      <c r="C11" s="216">
        <v>266</v>
      </c>
      <c r="D11" s="118">
        <v>258</v>
      </c>
      <c r="E11" s="118"/>
      <c r="F11" s="170">
        <v>0.03</v>
      </c>
      <c r="G11" s="170">
        <v>-1.0000000000000002E-2</v>
      </c>
      <c r="H11" s="170">
        <v>0.04</v>
      </c>
      <c r="I11" s="170">
        <v>0.01</v>
      </c>
      <c r="J11" s="170">
        <v>0.03</v>
      </c>
      <c r="K11" s="170">
        <v>0.03</v>
      </c>
    </row>
    <row r="12" spans="2:11" s="21" customFormat="1" ht="15" x14ac:dyDescent="0.25">
      <c r="B12" s="215" t="s">
        <v>103</v>
      </c>
      <c r="C12" s="216">
        <v>8382</v>
      </c>
      <c r="D12" s="118">
        <v>8401</v>
      </c>
      <c r="E12" s="239" t="s">
        <v>74</v>
      </c>
      <c r="F12" s="170">
        <v>0</v>
      </c>
      <c r="G12" s="170">
        <v>-0.05</v>
      </c>
      <c r="H12" s="170">
        <v>0.05</v>
      </c>
      <c r="I12" s="170">
        <v>0.04</v>
      </c>
      <c r="J12" s="170">
        <v>0.01</v>
      </c>
      <c r="K12" s="170">
        <v>1</v>
      </c>
    </row>
    <row r="14" spans="2:11" ht="58.15" customHeight="1" thickBot="1" x14ac:dyDescent="0.25">
      <c r="B14" s="217" t="s">
        <v>114</v>
      </c>
      <c r="C14" s="240" t="s">
        <v>170</v>
      </c>
      <c r="D14" s="241" t="s">
        <v>171</v>
      </c>
      <c r="E14" s="151"/>
      <c r="F14" s="151" t="s">
        <v>116</v>
      </c>
      <c r="G14" s="151" t="s">
        <v>68</v>
      </c>
      <c r="H14" s="151" t="s">
        <v>79</v>
      </c>
      <c r="I14" s="151" t="s">
        <v>117</v>
      </c>
      <c r="J14" s="151" t="s">
        <v>69</v>
      </c>
      <c r="K14" s="151" t="s">
        <v>173</v>
      </c>
    </row>
    <row r="15" spans="2:11" s="21" customFormat="1" ht="15" customHeight="1" x14ac:dyDescent="0.25">
      <c r="B15" s="213" t="s">
        <v>52</v>
      </c>
      <c r="C15" s="172">
        <v>8189</v>
      </c>
      <c r="D15" s="104">
        <v>8749</v>
      </c>
      <c r="E15" s="238" t="s">
        <v>74</v>
      </c>
      <c r="F15" s="214">
        <v>-0.06</v>
      </c>
      <c r="G15" s="214">
        <v>-0.09</v>
      </c>
      <c r="H15" s="214">
        <v>0.03</v>
      </c>
      <c r="I15" s="214">
        <v>0.03</v>
      </c>
      <c r="J15" s="214">
        <v>0</v>
      </c>
      <c r="K15" s="214">
        <v>0.5</v>
      </c>
    </row>
    <row r="16" spans="2:11" s="21" customFormat="1" ht="15" customHeight="1" x14ac:dyDescent="0.25">
      <c r="B16" s="124" t="s">
        <v>70</v>
      </c>
      <c r="C16" s="112">
        <v>3207</v>
      </c>
      <c r="D16" s="109">
        <v>3202</v>
      </c>
      <c r="E16" s="109"/>
      <c r="F16" s="168">
        <v>0</v>
      </c>
      <c r="G16" s="168">
        <v>-7.0000000000000007E-2</v>
      </c>
      <c r="H16" s="168">
        <v>7.0000000000000007E-2</v>
      </c>
      <c r="I16" s="168">
        <v>7.0000000000000007E-2</v>
      </c>
      <c r="J16" s="168">
        <v>0</v>
      </c>
      <c r="K16" s="168">
        <v>0.19</v>
      </c>
    </row>
    <row r="17" spans="2:11" s="21" customFormat="1" ht="15" customHeight="1" x14ac:dyDescent="0.25">
      <c r="B17" s="124" t="s">
        <v>71</v>
      </c>
      <c r="C17" s="112">
        <v>4674</v>
      </c>
      <c r="D17" s="104">
        <v>4256</v>
      </c>
      <c r="E17" s="104"/>
      <c r="F17" s="168">
        <v>0.1</v>
      </c>
      <c r="G17" s="168">
        <v>0</v>
      </c>
      <c r="H17" s="168">
        <v>0.1</v>
      </c>
      <c r="I17" s="168">
        <v>0.04</v>
      </c>
      <c r="J17" s="168">
        <v>0.06</v>
      </c>
      <c r="K17" s="168">
        <v>0.28000000000000003</v>
      </c>
    </row>
    <row r="18" spans="2:11" s="21" customFormat="1" ht="15" customHeight="1" x14ac:dyDescent="0.25">
      <c r="B18" s="215" t="s">
        <v>72</v>
      </c>
      <c r="C18" s="216">
        <v>515</v>
      </c>
      <c r="D18" s="118">
        <v>481</v>
      </c>
      <c r="E18" s="118"/>
      <c r="F18" s="170">
        <v>7.0000000000000007E-2</v>
      </c>
      <c r="G18" s="170">
        <v>-9.999999999999995E-3</v>
      </c>
      <c r="H18" s="170">
        <v>0.08</v>
      </c>
      <c r="I18" s="170">
        <v>0.05</v>
      </c>
      <c r="J18" s="170">
        <v>0.03</v>
      </c>
      <c r="K18" s="170">
        <v>0.03</v>
      </c>
    </row>
    <row r="19" spans="2:11" s="21" customFormat="1" ht="15" customHeight="1" x14ac:dyDescent="0.25">
      <c r="B19" s="215" t="s">
        <v>103</v>
      </c>
      <c r="C19" s="216">
        <v>16503</v>
      </c>
      <c r="D19" s="118">
        <v>16624</v>
      </c>
      <c r="E19" s="239" t="s">
        <v>74</v>
      </c>
      <c r="F19" s="170">
        <v>-0.01</v>
      </c>
      <c r="G19" s="170">
        <v>-6.9999999999999993E-2</v>
      </c>
      <c r="H19" s="170">
        <v>0.06</v>
      </c>
      <c r="I19" s="170">
        <v>0.04</v>
      </c>
      <c r="J19" s="170">
        <v>0.02</v>
      </c>
      <c r="K19" s="170">
        <v>1</v>
      </c>
    </row>
    <row r="21" spans="2:11" x14ac:dyDescent="0.2">
      <c r="B21" s="243" t="s">
        <v>174</v>
      </c>
    </row>
    <row r="22" spans="2:11" x14ac:dyDescent="0.2">
      <c r="C22" s="45"/>
      <c r="D22" s="46"/>
      <c r="E22" s="46"/>
      <c r="F22" s="46"/>
      <c r="G22" s="46"/>
      <c r="H22" s="46"/>
      <c r="I22" s="46"/>
      <c r="J22" s="46"/>
      <c r="K22" s="46"/>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selection activeCell="C17" sqref="C17:K22"/>
    </sheetView>
  </sheetViews>
  <sheetFormatPr baseColWidth="10" defaultColWidth="11.42578125" defaultRowHeight="12.75" x14ac:dyDescent="0.2"/>
  <cols>
    <col min="1" max="1" width="2.5703125" style="14" bestFit="1" customWidth="1"/>
    <col min="2" max="2" width="48.42578125" style="14" customWidth="1"/>
    <col min="3" max="4" width="11.42578125" style="47"/>
    <col min="5" max="5" width="2.5703125" style="47" customWidth="1"/>
    <col min="6" max="9" width="11.42578125" style="47"/>
    <col min="10" max="10" width="13.42578125" style="47" customWidth="1"/>
    <col min="11" max="11" width="11.7109375" style="47" customWidth="1"/>
    <col min="12" max="16384" width="11.42578125" style="14"/>
  </cols>
  <sheetData>
    <row r="1" spans="2:11" ht="15" x14ac:dyDescent="0.25">
      <c r="B1" s="43" t="s">
        <v>25</v>
      </c>
    </row>
    <row r="3" spans="2:11" x14ac:dyDescent="0.2">
      <c r="D3" s="15">
        <f>Index!E10</f>
        <v>0</v>
      </c>
      <c r="E3" s="15"/>
    </row>
    <row r="4" spans="2:11" x14ac:dyDescent="0.2">
      <c r="B4" s="71" t="s">
        <v>97</v>
      </c>
    </row>
    <row r="7" spans="2:11" s="21" customFormat="1" ht="58.9" customHeight="1" thickBot="1" x14ac:dyDescent="0.25">
      <c r="B7" s="217" t="s">
        <v>114</v>
      </c>
      <c r="C7" s="240" t="s">
        <v>168</v>
      </c>
      <c r="D7" s="241" t="s">
        <v>169</v>
      </c>
      <c r="E7" s="241"/>
      <c r="F7" s="151" t="s">
        <v>116</v>
      </c>
      <c r="G7" s="151" t="s">
        <v>68</v>
      </c>
      <c r="H7" s="151" t="s">
        <v>79</v>
      </c>
      <c r="I7" s="151" t="s">
        <v>117</v>
      </c>
      <c r="J7" s="151" t="s">
        <v>69</v>
      </c>
      <c r="K7" s="151" t="s">
        <v>173</v>
      </c>
    </row>
    <row r="8" spans="2:11" s="21" customFormat="1" ht="15" customHeight="1" x14ac:dyDescent="0.25">
      <c r="B8" s="213" t="s">
        <v>98</v>
      </c>
      <c r="C8" s="172">
        <v>3503</v>
      </c>
      <c r="D8" s="104">
        <v>3642</v>
      </c>
      <c r="E8" s="238" t="s">
        <v>74</v>
      </c>
      <c r="F8" s="214">
        <v>-3.8165842943437674E-2</v>
      </c>
      <c r="G8" s="214">
        <v>-0.08</v>
      </c>
      <c r="H8" s="214">
        <v>4.0637012630422742E-2</v>
      </c>
      <c r="I8" s="214">
        <v>2.9654036243822075E-2</v>
      </c>
      <c r="J8" s="214">
        <v>0.01</v>
      </c>
      <c r="K8" s="214">
        <v>0.42</v>
      </c>
    </row>
    <row r="9" spans="2:11" s="21" customFormat="1" ht="15" customHeight="1" x14ac:dyDescent="0.25">
      <c r="B9" s="124" t="s">
        <v>99</v>
      </c>
      <c r="C9" s="112">
        <v>3623</v>
      </c>
      <c r="D9" s="109">
        <v>3499</v>
      </c>
      <c r="E9" s="109"/>
      <c r="F9" s="168">
        <v>3.5438696770505859E-2</v>
      </c>
      <c r="G9" s="168">
        <v>0</v>
      </c>
      <c r="H9" s="168">
        <v>4.1726207487853717E-2</v>
      </c>
      <c r="I9" s="168">
        <v>3.6581880537296371E-2</v>
      </c>
      <c r="J9" s="168">
        <v>0</v>
      </c>
      <c r="K9" s="168">
        <v>0.43</v>
      </c>
    </row>
    <row r="10" spans="2:11" s="21" customFormat="1" ht="15" customHeight="1" x14ac:dyDescent="0.25">
      <c r="B10" s="124" t="s">
        <v>100</v>
      </c>
      <c r="C10" s="112">
        <v>805</v>
      </c>
      <c r="D10" s="109">
        <v>797</v>
      </c>
      <c r="E10" s="109"/>
      <c r="F10" s="168">
        <v>1.0037641154328732E-2</v>
      </c>
      <c r="G10" s="168">
        <v>-0.04</v>
      </c>
      <c r="H10" s="168">
        <v>5.3952321204516984E-2</v>
      </c>
      <c r="I10" s="168">
        <v>4.8933500627352571E-2</v>
      </c>
      <c r="J10" s="168">
        <v>0</v>
      </c>
      <c r="K10" s="168">
        <v>0.1</v>
      </c>
    </row>
    <row r="11" spans="2:11" s="21" customFormat="1" ht="15" customHeight="1" x14ac:dyDescent="0.25">
      <c r="B11" s="218" t="s">
        <v>101</v>
      </c>
      <c r="C11" s="112">
        <v>338</v>
      </c>
      <c r="D11" s="109">
        <v>364</v>
      </c>
      <c r="E11" s="109"/>
      <c r="F11" s="168">
        <v>-7.1428571428571425E-2</v>
      </c>
      <c r="G11" s="168">
        <v>-0.18</v>
      </c>
      <c r="H11" s="168">
        <v>0.11263736263736268</v>
      </c>
      <c r="I11" s="168">
        <v>0.10164835164835165</v>
      </c>
      <c r="J11" s="168">
        <v>0.01</v>
      </c>
      <c r="K11" s="168">
        <v>0.04</v>
      </c>
    </row>
    <row r="12" spans="2:11" s="21" customFormat="1" ht="15" customHeight="1" x14ac:dyDescent="0.25">
      <c r="B12" s="218" t="s">
        <v>102</v>
      </c>
      <c r="C12" s="112">
        <v>113</v>
      </c>
      <c r="D12" s="109">
        <v>99</v>
      </c>
      <c r="E12" s="109"/>
      <c r="F12" s="168">
        <v>0.14141414141414141</v>
      </c>
      <c r="G12" s="168">
        <v>-1.999999999999999E-2</v>
      </c>
      <c r="H12" s="168">
        <v>0.16161616161616155</v>
      </c>
      <c r="I12" s="168">
        <v>0.16161616161616163</v>
      </c>
      <c r="J12" s="168">
        <v>0</v>
      </c>
      <c r="K12" s="168">
        <v>0.01</v>
      </c>
    </row>
    <row r="13" spans="2:11" s="21" customFormat="1" ht="15" customHeight="1" x14ac:dyDescent="0.25">
      <c r="B13" s="219" t="s">
        <v>103</v>
      </c>
      <c r="C13" s="216">
        <v>8382</v>
      </c>
      <c r="D13" s="118">
        <v>8401</v>
      </c>
      <c r="E13" s="242" t="s">
        <v>74</v>
      </c>
      <c r="F13" s="170">
        <v>-2.2616355195810025E-3</v>
      </c>
      <c r="G13" s="170">
        <v>-0.05</v>
      </c>
      <c r="H13" s="170">
        <v>4.6899178669206121E-2</v>
      </c>
      <c r="I13" s="170">
        <v>3.9042971074872042E-2</v>
      </c>
      <c r="J13" s="170">
        <v>0.01</v>
      </c>
      <c r="K13" s="170">
        <v>1</v>
      </c>
    </row>
    <row r="16" spans="2:11" s="21" customFormat="1" ht="58.9" customHeight="1" thickBot="1" x14ac:dyDescent="0.25">
      <c r="B16" s="217" t="s">
        <v>114</v>
      </c>
      <c r="C16" s="240" t="s">
        <v>170</v>
      </c>
      <c r="D16" s="241" t="s">
        <v>171</v>
      </c>
      <c r="E16" s="241"/>
      <c r="F16" s="151" t="s">
        <v>116</v>
      </c>
      <c r="G16" s="151" t="s">
        <v>68</v>
      </c>
      <c r="H16" s="151" t="s">
        <v>79</v>
      </c>
      <c r="I16" s="151" t="s">
        <v>117</v>
      </c>
      <c r="J16" s="151" t="s">
        <v>69</v>
      </c>
      <c r="K16" s="151" t="s">
        <v>172</v>
      </c>
    </row>
    <row r="17" spans="2:11" s="21" customFormat="1" ht="15" customHeight="1" x14ac:dyDescent="0.25">
      <c r="B17" s="213" t="s">
        <v>98</v>
      </c>
      <c r="C17" s="172">
        <v>6850</v>
      </c>
      <c r="D17" s="104">
        <v>7480</v>
      </c>
      <c r="E17" s="238" t="s">
        <v>74</v>
      </c>
      <c r="F17" s="214">
        <v>-8.4224598930481287E-2</v>
      </c>
      <c r="G17" s="214">
        <v>-0.1</v>
      </c>
      <c r="H17" s="214">
        <v>2.2459893048128343E-2</v>
      </c>
      <c r="I17" s="214">
        <v>2.4732620320855617E-2</v>
      </c>
      <c r="J17" s="214">
        <v>0</v>
      </c>
      <c r="K17" s="214">
        <v>0.42</v>
      </c>
    </row>
    <row r="18" spans="2:11" s="21" customFormat="1" ht="15" customHeight="1" x14ac:dyDescent="0.25">
      <c r="B18" s="124" t="s">
        <v>99</v>
      </c>
      <c r="C18" s="112">
        <v>7212</v>
      </c>
      <c r="D18" s="109">
        <v>6741</v>
      </c>
      <c r="E18" s="109"/>
      <c r="F18" s="168">
        <v>6.987093902981753E-2</v>
      </c>
      <c r="G18" s="168">
        <v>-9.999999999999995E-3</v>
      </c>
      <c r="H18" s="168">
        <v>7.5508084853879165E-2</v>
      </c>
      <c r="I18" s="168">
        <v>3.3081145230677941E-2</v>
      </c>
      <c r="J18" s="168">
        <v>0.05</v>
      </c>
      <c r="K18" s="168">
        <v>0.44</v>
      </c>
    </row>
    <row r="19" spans="2:11" s="21" customFormat="1" ht="15" customHeight="1" x14ac:dyDescent="0.25">
      <c r="B19" s="124" t="s">
        <v>100</v>
      </c>
      <c r="C19" s="112">
        <v>1548</v>
      </c>
      <c r="D19" s="109">
        <v>1516</v>
      </c>
      <c r="E19" s="109"/>
      <c r="F19" s="168">
        <v>2.1108179419525065E-2</v>
      </c>
      <c r="G19" s="168">
        <v>-6.9999999999999993E-2</v>
      </c>
      <c r="H19" s="168">
        <v>8.5751978891820624E-2</v>
      </c>
      <c r="I19" s="168">
        <v>6.6622691292875985E-2</v>
      </c>
      <c r="J19" s="168">
        <v>1.9999999999999997E-2</v>
      </c>
      <c r="K19" s="168">
        <v>0.09</v>
      </c>
    </row>
    <row r="20" spans="2:11" s="21" customFormat="1" ht="15" customHeight="1" x14ac:dyDescent="0.25">
      <c r="B20" s="218" t="s">
        <v>101</v>
      </c>
      <c r="C20" s="112">
        <v>667</v>
      </c>
      <c r="D20" s="109">
        <v>701</v>
      </c>
      <c r="E20" s="109"/>
      <c r="F20" s="168">
        <v>-4.850213980028531E-2</v>
      </c>
      <c r="G20" s="168">
        <v>-0.19</v>
      </c>
      <c r="H20" s="168">
        <v>0.13694721825962919</v>
      </c>
      <c r="I20" s="168">
        <v>0.11554921540656206</v>
      </c>
      <c r="J20" s="168">
        <v>0.02</v>
      </c>
      <c r="K20" s="168">
        <v>0.04</v>
      </c>
    </row>
    <row r="21" spans="2:11" s="21" customFormat="1" ht="15" customHeight="1" x14ac:dyDescent="0.25">
      <c r="B21" s="218" t="s">
        <v>102</v>
      </c>
      <c r="C21" s="112">
        <v>226</v>
      </c>
      <c r="D21" s="109">
        <v>186</v>
      </c>
      <c r="E21" s="109"/>
      <c r="F21" s="168">
        <v>0.21505376344086022</v>
      </c>
      <c r="G21" s="168">
        <v>-1.999999999999999E-2</v>
      </c>
      <c r="H21" s="168">
        <v>0.24193548387096775</v>
      </c>
      <c r="I21" s="168">
        <v>0.24193548387096775</v>
      </c>
      <c r="J21" s="168">
        <v>0</v>
      </c>
      <c r="K21" s="168">
        <v>0.01</v>
      </c>
    </row>
    <row r="22" spans="2:11" s="21" customFormat="1" ht="15" customHeight="1" x14ac:dyDescent="0.25">
      <c r="B22" s="219" t="s">
        <v>103</v>
      </c>
      <c r="C22" s="216">
        <v>16503</v>
      </c>
      <c r="D22" s="118">
        <v>16624</v>
      </c>
      <c r="E22" s="242" t="s">
        <v>74</v>
      </c>
      <c r="F22" s="170">
        <v>-7.2786333012512033E-3</v>
      </c>
      <c r="G22" s="170">
        <v>-6.9999999999999993E-2</v>
      </c>
      <c r="H22" s="170">
        <v>5.702598652550539E-2</v>
      </c>
      <c r="I22" s="170">
        <v>3.8197786333012511E-2</v>
      </c>
      <c r="J22" s="170">
        <v>0.02</v>
      </c>
      <c r="K22" s="170">
        <v>1</v>
      </c>
    </row>
    <row r="24" spans="2:11" x14ac:dyDescent="0.2">
      <c r="B24" s="243" t="s">
        <v>174</v>
      </c>
    </row>
    <row r="25" spans="2:11" x14ac:dyDescent="0.2">
      <c r="C25" s="45"/>
      <c r="D25" s="46"/>
      <c r="E25" s="46"/>
      <c r="F25" s="46"/>
      <c r="G25" s="46"/>
      <c r="H25" s="46"/>
      <c r="I25" s="46"/>
      <c r="J25" s="46"/>
      <c r="K25" s="46"/>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9"/>
  <sheetViews>
    <sheetView showGridLines="0" zoomScaleNormal="100" zoomScaleSheetLayoutView="115" zoomScalePageLayoutView="70" workbookViewId="0">
      <selection activeCell="B7" sqref="B7:I35"/>
    </sheetView>
  </sheetViews>
  <sheetFormatPr baseColWidth="10" defaultColWidth="11.42578125" defaultRowHeight="12.75" x14ac:dyDescent="0.2"/>
  <cols>
    <col min="1" max="1" width="2.5703125" style="4" bestFit="1" customWidth="1"/>
    <col min="2" max="2" width="55.7109375" style="4" customWidth="1"/>
    <col min="3" max="3" width="5.85546875" style="4" customWidth="1"/>
    <col min="4" max="9" width="13.5703125" style="4" bestFit="1" customWidth="1"/>
    <col min="10" max="16384" width="11.42578125" style="4"/>
  </cols>
  <sheetData>
    <row r="1" spans="2:14" ht="15" x14ac:dyDescent="0.25">
      <c r="B1" s="2" t="s">
        <v>25</v>
      </c>
      <c r="C1" s="11"/>
    </row>
    <row r="3" spans="2:14" x14ac:dyDescent="0.2">
      <c r="B3" s="7"/>
      <c r="C3" s="7"/>
      <c r="D3" s="15"/>
      <c r="G3" s="15"/>
    </row>
    <row r="4" spans="2:14" x14ac:dyDescent="0.2">
      <c r="B4" s="7" t="s">
        <v>104</v>
      </c>
      <c r="C4" s="7"/>
    </row>
    <row r="5" spans="2:14" x14ac:dyDescent="0.2">
      <c r="B5" s="7"/>
      <c r="C5" s="7"/>
    </row>
    <row r="7" spans="2:14" s="21" customFormat="1" ht="16.899999999999999" customHeight="1" thickBot="1" x14ac:dyDescent="0.3">
      <c r="B7" s="149" t="s">
        <v>0</v>
      </c>
      <c r="C7" s="149"/>
      <c r="D7" s="150" t="s">
        <v>131</v>
      </c>
      <c r="E7" s="151" t="s">
        <v>132</v>
      </c>
      <c r="F7" s="151" t="s">
        <v>1</v>
      </c>
      <c r="G7" s="150" t="s">
        <v>133</v>
      </c>
      <c r="H7" s="151" t="s">
        <v>134</v>
      </c>
      <c r="I7" s="151" t="s">
        <v>1</v>
      </c>
    </row>
    <row r="8" spans="2:14" s="14" customFormat="1" ht="15" customHeight="1" x14ac:dyDescent="0.2">
      <c r="B8" s="101" t="s">
        <v>2</v>
      </c>
      <c r="C8" s="102"/>
      <c r="D8" s="103">
        <v>8382</v>
      </c>
      <c r="E8" s="104">
        <v>8532</v>
      </c>
      <c r="F8" s="105">
        <v>-1.7580872011251757E-2</v>
      </c>
      <c r="G8" s="103">
        <v>16503</v>
      </c>
      <c r="H8" s="104">
        <v>16894</v>
      </c>
      <c r="I8" s="105">
        <v>-2.3144311589913577E-2</v>
      </c>
      <c r="J8" s="52"/>
    </row>
    <row r="9" spans="2:14" s="14" customFormat="1" ht="15" customHeight="1" x14ac:dyDescent="0.2">
      <c r="B9" s="106" t="s">
        <v>3</v>
      </c>
      <c r="C9" s="107"/>
      <c r="D9" s="108">
        <v>-5900</v>
      </c>
      <c r="E9" s="109">
        <v>-5891</v>
      </c>
      <c r="F9" s="110">
        <v>-1.5277542013240537E-3</v>
      </c>
      <c r="G9" s="108">
        <v>-11683</v>
      </c>
      <c r="H9" s="109">
        <v>-11560</v>
      </c>
      <c r="I9" s="110">
        <v>-1.0640138408304498E-2</v>
      </c>
    </row>
    <row r="10" spans="2:14" s="14" customFormat="1" ht="15" customHeight="1" x14ac:dyDescent="0.2">
      <c r="B10" s="111" t="s">
        <v>4</v>
      </c>
      <c r="C10" s="107"/>
      <c r="D10" s="112">
        <v>2482</v>
      </c>
      <c r="E10" s="113">
        <v>2641</v>
      </c>
      <c r="F10" s="114">
        <v>-6.0204468004543731E-2</v>
      </c>
      <c r="G10" s="112">
        <v>4820</v>
      </c>
      <c r="H10" s="113">
        <v>5334</v>
      </c>
      <c r="I10" s="114">
        <v>-9.6362954630671169E-2</v>
      </c>
    </row>
    <row r="11" spans="2:14" s="14" customFormat="1" ht="15" customHeight="1" x14ac:dyDescent="0.2">
      <c r="B11" s="106" t="s">
        <v>5</v>
      </c>
      <c r="C11" s="107"/>
      <c r="D11" s="108">
        <v>-1206</v>
      </c>
      <c r="E11" s="109">
        <v>-1357</v>
      </c>
      <c r="F11" s="110">
        <v>0.11127487103905674</v>
      </c>
      <c r="G11" s="108">
        <v>-2336</v>
      </c>
      <c r="H11" s="109">
        <v>-2713</v>
      </c>
      <c r="I11" s="110">
        <v>0.13896056026538886</v>
      </c>
    </row>
    <row r="12" spans="2:14" s="14" customFormat="1" ht="25.5" x14ac:dyDescent="0.2">
      <c r="B12" s="245" t="s">
        <v>179</v>
      </c>
      <c r="C12" s="107"/>
      <c r="D12" s="108">
        <v>833</v>
      </c>
      <c r="E12" s="109">
        <v>5</v>
      </c>
      <c r="F12" s="244" t="s">
        <v>175</v>
      </c>
      <c r="G12" s="108">
        <v>820</v>
      </c>
      <c r="H12" s="109">
        <v>5</v>
      </c>
      <c r="I12" s="244" t="s">
        <v>175</v>
      </c>
    </row>
    <row r="13" spans="2:14" s="14" customFormat="1" ht="15" customHeight="1" x14ac:dyDescent="0.2">
      <c r="B13" s="106" t="s">
        <v>6</v>
      </c>
      <c r="C13" s="107"/>
      <c r="D13" s="108">
        <v>-166</v>
      </c>
      <c r="E13" s="109">
        <v>-122</v>
      </c>
      <c r="F13" s="110">
        <v>-0.36065573770491804</v>
      </c>
      <c r="G13" s="108">
        <v>-325</v>
      </c>
      <c r="H13" s="109">
        <v>-243</v>
      </c>
      <c r="I13" s="110">
        <v>-0.33744855967078191</v>
      </c>
    </row>
    <row r="14" spans="2:14" s="14" customFormat="1" ht="15" customHeight="1" x14ac:dyDescent="0.2">
      <c r="B14" s="111" t="s">
        <v>7</v>
      </c>
      <c r="C14" s="107"/>
      <c r="D14" s="112">
        <v>1943</v>
      </c>
      <c r="E14" s="113">
        <v>1167</v>
      </c>
      <c r="F14" s="114">
        <v>0.66495287060839758</v>
      </c>
      <c r="G14" s="112">
        <v>2979</v>
      </c>
      <c r="H14" s="113">
        <v>2383</v>
      </c>
      <c r="I14" s="114">
        <v>0.25010490977759126</v>
      </c>
    </row>
    <row r="15" spans="2:14" s="14" customFormat="1" ht="15" customHeight="1" x14ac:dyDescent="0.2">
      <c r="B15" s="106" t="s">
        <v>8</v>
      </c>
      <c r="C15" s="107"/>
      <c r="D15" s="108">
        <v>-155</v>
      </c>
      <c r="E15" s="109">
        <v>-172</v>
      </c>
      <c r="F15" s="110">
        <v>9.8837209302325577E-2</v>
      </c>
      <c r="G15" s="108">
        <v>-304</v>
      </c>
      <c r="H15" s="109">
        <v>-329</v>
      </c>
      <c r="I15" s="110">
        <v>7.598784194528875E-2</v>
      </c>
    </row>
    <row r="16" spans="2:14" s="14" customFormat="1" ht="15" customHeight="1" x14ac:dyDescent="0.2">
      <c r="B16" s="111" t="s">
        <v>9</v>
      </c>
      <c r="C16" s="115"/>
      <c r="D16" s="112">
        <v>-155</v>
      </c>
      <c r="E16" s="113">
        <v>-172</v>
      </c>
      <c r="F16" s="114">
        <v>9.8837209302325577E-2</v>
      </c>
      <c r="G16" s="112">
        <v>-304</v>
      </c>
      <c r="H16" s="113">
        <v>-329</v>
      </c>
      <c r="I16" s="114">
        <v>7.598784194528875E-2</v>
      </c>
      <c r="N16" s="51"/>
    </row>
    <row r="17" spans="2:9" s="14" customFormat="1" ht="15" customHeight="1" x14ac:dyDescent="0.2">
      <c r="B17" s="111" t="s">
        <v>10</v>
      </c>
      <c r="C17" s="107"/>
      <c r="D17" s="112">
        <v>1788</v>
      </c>
      <c r="E17" s="113">
        <v>995</v>
      </c>
      <c r="F17" s="114">
        <v>0.79698492462311554</v>
      </c>
      <c r="G17" s="112">
        <v>2675</v>
      </c>
      <c r="H17" s="113">
        <v>2054</v>
      </c>
      <c r="I17" s="114">
        <v>0.30233690360272641</v>
      </c>
    </row>
    <row r="18" spans="2:9" s="14" customFormat="1" ht="15" customHeight="1" x14ac:dyDescent="0.2">
      <c r="B18" s="106" t="s">
        <v>11</v>
      </c>
      <c r="C18" s="107"/>
      <c r="D18" s="108">
        <v>-372</v>
      </c>
      <c r="E18" s="109">
        <v>-277</v>
      </c>
      <c r="F18" s="110">
        <v>-0.34296028880866425</v>
      </c>
      <c r="G18" s="108">
        <v>-561</v>
      </c>
      <c r="H18" s="109">
        <v>-585</v>
      </c>
      <c r="I18" s="110">
        <v>4.1025641025641026E-2</v>
      </c>
    </row>
    <row r="19" spans="2:9" s="14" customFormat="1" ht="15" customHeight="1" x14ac:dyDescent="0.2">
      <c r="B19" s="111" t="s">
        <v>12</v>
      </c>
      <c r="C19" s="107"/>
      <c r="D19" s="112">
        <v>1416</v>
      </c>
      <c r="E19" s="113">
        <v>718</v>
      </c>
      <c r="F19" s="114">
        <v>0.97214484679665736</v>
      </c>
      <c r="G19" s="112">
        <v>2114</v>
      </c>
      <c r="H19" s="113">
        <v>1469</v>
      </c>
      <c r="I19" s="114">
        <v>0.43907420013614706</v>
      </c>
    </row>
    <row r="20" spans="2:9" s="14" customFormat="1" ht="15" customHeight="1" x14ac:dyDescent="0.2">
      <c r="B20" s="106" t="s">
        <v>108</v>
      </c>
      <c r="D20" s="108">
        <v>-764</v>
      </c>
      <c r="E20" s="109">
        <v>-268</v>
      </c>
      <c r="F20" s="110">
        <v>-1.8507462686567164</v>
      </c>
      <c r="G20" s="108">
        <v>-1022</v>
      </c>
      <c r="H20" s="109">
        <v>-562</v>
      </c>
      <c r="I20" s="110">
        <v>-0.81850533807829184</v>
      </c>
    </row>
    <row r="21" spans="2:9" s="14" customFormat="1" ht="15" customHeight="1" x14ac:dyDescent="0.2">
      <c r="B21" s="111" t="s">
        <v>81</v>
      </c>
      <c r="C21" s="221" t="s">
        <v>120</v>
      </c>
      <c r="D21" s="112">
        <v>472</v>
      </c>
      <c r="E21" s="113">
        <v>459</v>
      </c>
      <c r="F21" s="114">
        <v>2.8322440087145968E-2</v>
      </c>
      <c r="G21" s="112">
        <v>922</v>
      </c>
      <c r="H21" s="113">
        <v>916</v>
      </c>
      <c r="I21" s="114">
        <v>6.5502183406113534E-3</v>
      </c>
    </row>
    <row r="22" spans="2:9" s="14" customFormat="1" ht="15" customHeight="1" x14ac:dyDescent="0.2">
      <c r="B22" s="116" t="s">
        <v>81</v>
      </c>
      <c r="C22" s="220" t="s">
        <v>74</v>
      </c>
      <c r="D22" s="117">
        <v>652</v>
      </c>
      <c r="E22" s="118">
        <v>450</v>
      </c>
      <c r="F22" s="119">
        <v>0.44888888888888889</v>
      </c>
      <c r="G22" s="117">
        <v>1092</v>
      </c>
      <c r="H22" s="118">
        <v>907</v>
      </c>
      <c r="I22" s="119">
        <v>0.20396912899669239</v>
      </c>
    </row>
    <row r="23" spans="2:9" s="14" customFormat="1" ht="15" customHeight="1" x14ac:dyDescent="0.2">
      <c r="B23" s="120" t="s">
        <v>13</v>
      </c>
      <c r="C23" s="221" t="s">
        <v>120</v>
      </c>
      <c r="D23" s="121">
        <v>0.85</v>
      </c>
      <c r="E23" s="122">
        <v>0.82</v>
      </c>
      <c r="F23" s="123">
        <v>2.6585365853658567E-2</v>
      </c>
      <c r="G23" s="121">
        <v>1.66</v>
      </c>
      <c r="H23" s="122">
        <v>1.65</v>
      </c>
      <c r="I23" s="123">
        <v>6.0606060606060667E-3</v>
      </c>
    </row>
    <row r="24" spans="2:9" s="14" customFormat="1" ht="15" customHeight="1" x14ac:dyDescent="0.2">
      <c r="B24" s="124" t="s">
        <v>77</v>
      </c>
      <c r="C24" s="221" t="s">
        <v>120</v>
      </c>
      <c r="D24" s="125">
        <v>0.84</v>
      </c>
      <c r="E24" s="126">
        <v>0.82</v>
      </c>
      <c r="F24" s="110">
        <v>2.4390243902439046E-2</v>
      </c>
      <c r="G24" s="125">
        <v>1.65</v>
      </c>
      <c r="H24" s="126">
        <v>1.64</v>
      </c>
      <c r="I24" s="110">
        <v>6.0975609756097615E-3</v>
      </c>
    </row>
    <row r="25" spans="2:9" s="14" customFormat="1" ht="15" customHeight="1" x14ac:dyDescent="0.2">
      <c r="B25" s="111" t="s">
        <v>13</v>
      </c>
      <c r="C25" s="221" t="s">
        <v>74</v>
      </c>
      <c r="D25" s="121">
        <v>1.18</v>
      </c>
      <c r="E25" s="127">
        <v>0.80999999999999994</v>
      </c>
      <c r="F25" s="114">
        <v>0.44679012345679014</v>
      </c>
      <c r="G25" s="121">
        <v>1.97</v>
      </c>
      <c r="H25" s="127">
        <v>1.64</v>
      </c>
      <c r="I25" s="114">
        <v>0.20121951219512202</v>
      </c>
    </row>
    <row r="26" spans="2:9" s="14" customFormat="1" ht="15" customHeight="1" x14ac:dyDescent="0.2">
      <c r="B26" s="116" t="s">
        <v>14</v>
      </c>
      <c r="C26" s="221" t="s">
        <v>74</v>
      </c>
      <c r="D26" s="128">
        <v>1.17</v>
      </c>
      <c r="E26" s="129">
        <v>0.80999999999999994</v>
      </c>
      <c r="F26" s="119">
        <v>0.44444444444444448</v>
      </c>
      <c r="G26" s="128">
        <v>1.96</v>
      </c>
      <c r="H26" s="129">
        <v>1.63</v>
      </c>
      <c r="I26" s="119">
        <v>0.2024539877300614</v>
      </c>
    </row>
    <row r="27" spans="2:9" s="14" customFormat="1" ht="15" customHeight="1" x14ac:dyDescent="0.2">
      <c r="B27" s="130" t="s">
        <v>78</v>
      </c>
      <c r="C27" s="131"/>
      <c r="D27" s="132">
        <v>555202921</v>
      </c>
      <c r="E27" s="133">
        <v>553946224</v>
      </c>
      <c r="F27" s="134"/>
      <c r="G27" s="132">
        <v>555010427</v>
      </c>
      <c r="H27" s="133">
        <v>553705886</v>
      </c>
      <c r="I27" s="134"/>
    </row>
    <row r="28" spans="2:9" s="14" customFormat="1" ht="15" customHeight="1" x14ac:dyDescent="0.2">
      <c r="B28" s="135" t="s">
        <v>59</v>
      </c>
      <c r="C28" s="102" t="s">
        <v>76</v>
      </c>
      <c r="D28" s="112">
        <v>1509</v>
      </c>
      <c r="E28" s="136">
        <v>1538</v>
      </c>
      <c r="F28" s="123">
        <v>-1.8855656697009102E-2</v>
      </c>
      <c r="G28" s="112">
        <v>2912</v>
      </c>
      <c r="H28" s="136">
        <v>3098</v>
      </c>
      <c r="I28" s="123">
        <v>-6.0038734667527439E-2</v>
      </c>
    </row>
    <row r="29" spans="2:9" s="14" customFormat="1" ht="15" customHeight="1" x14ac:dyDescent="0.2">
      <c r="B29" s="106" t="s">
        <v>15</v>
      </c>
      <c r="C29" s="107"/>
      <c r="D29" s="108">
        <v>-364</v>
      </c>
      <c r="E29" s="109">
        <v>-361</v>
      </c>
      <c r="F29" s="110">
        <v>-8.3102493074792248E-3</v>
      </c>
      <c r="G29" s="108">
        <v>-713</v>
      </c>
      <c r="H29" s="109">
        <v>-705</v>
      </c>
      <c r="I29" s="110">
        <v>-1.1347517730496455E-2</v>
      </c>
    </row>
    <row r="30" spans="2:9" s="14" customFormat="1" ht="15" customHeight="1" x14ac:dyDescent="0.2">
      <c r="B30" s="137" t="s">
        <v>18</v>
      </c>
      <c r="C30" s="138" t="s">
        <v>76</v>
      </c>
      <c r="D30" s="139">
        <v>1145</v>
      </c>
      <c r="E30" s="140">
        <v>1177</v>
      </c>
      <c r="F30" s="114">
        <v>-2.7187765505522515E-2</v>
      </c>
      <c r="G30" s="139">
        <v>2199</v>
      </c>
      <c r="H30" s="140">
        <v>2393</v>
      </c>
      <c r="I30" s="114">
        <v>-8.106978687839532E-2</v>
      </c>
    </row>
    <row r="31" spans="2:9" s="14" customFormat="1" ht="15" customHeight="1" x14ac:dyDescent="0.2">
      <c r="B31" s="142" t="s">
        <v>16</v>
      </c>
      <c r="C31" s="102" t="s">
        <v>76</v>
      </c>
      <c r="D31" s="143">
        <v>0.18002863278453829</v>
      </c>
      <c r="E31" s="144">
        <v>0.18026254102203471</v>
      </c>
      <c r="F31" s="145"/>
      <c r="G31" s="143">
        <v>0.17645276616372782</v>
      </c>
      <c r="H31" s="144">
        <v>0.18337871433645081</v>
      </c>
      <c r="I31" s="145"/>
    </row>
    <row r="32" spans="2:9" ht="15" x14ac:dyDescent="0.2">
      <c r="B32" s="137" t="s">
        <v>17</v>
      </c>
      <c r="C32" s="146" t="s">
        <v>76</v>
      </c>
      <c r="D32" s="147">
        <v>0.13660224290145551</v>
      </c>
      <c r="E32" s="148">
        <v>0.13795124238162212</v>
      </c>
      <c r="F32" s="141"/>
      <c r="G32" s="147">
        <v>0.13324850027267771</v>
      </c>
      <c r="H32" s="148">
        <v>0.14164792233929205</v>
      </c>
      <c r="I32" s="141"/>
    </row>
    <row r="33" spans="1:9" ht="15" x14ac:dyDescent="0.2">
      <c r="B33" s="135"/>
      <c r="C33" s="102"/>
      <c r="D33" s="224"/>
      <c r="E33" s="224"/>
      <c r="F33" s="123"/>
      <c r="G33" s="224"/>
      <c r="H33" s="224"/>
      <c r="I33" s="123"/>
    </row>
    <row r="34" spans="1:9" ht="15" x14ac:dyDescent="0.2">
      <c r="A34" s="12"/>
      <c r="B34" s="223" t="s">
        <v>119</v>
      </c>
      <c r="C34" s="13"/>
    </row>
    <row r="35" spans="1:9" ht="15" x14ac:dyDescent="0.2">
      <c r="A35" s="12"/>
      <c r="B35" s="247" t="s">
        <v>192</v>
      </c>
      <c r="C35" s="13"/>
    </row>
    <row r="36" spans="1:9" ht="15" x14ac:dyDescent="0.2">
      <c r="A36" s="12"/>
      <c r="B36" s="13"/>
      <c r="C36" s="13"/>
    </row>
    <row r="79" spans="1:1" x14ac:dyDescent="0.2">
      <c r="A79" s="13"/>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zoomScaleNormal="100" zoomScalePageLayoutView="55" workbookViewId="0">
      <selection activeCell="B10" sqref="B10:M18"/>
    </sheetView>
  </sheetViews>
  <sheetFormatPr baseColWidth="10" defaultColWidth="11.42578125" defaultRowHeight="12.75" x14ac:dyDescent="0.2"/>
  <cols>
    <col min="1" max="1" width="2.5703125" style="4" bestFit="1" customWidth="1"/>
    <col min="2" max="2" width="60" style="20" customWidth="1"/>
    <col min="3" max="3" width="4" style="20" customWidth="1"/>
    <col min="4" max="4" width="28.28515625" style="20" customWidth="1"/>
    <col min="5" max="5" width="26.28515625" style="20" customWidth="1"/>
    <col min="6" max="6" width="24.140625" style="4" customWidth="1"/>
    <col min="7" max="7" width="22.85546875" style="4" customWidth="1"/>
    <col min="8" max="8" width="17.140625" style="4" customWidth="1"/>
    <col min="9" max="10" width="11.42578125" style="4"/>
    <col min="11" max="11" width="17.28515625" style="4" customWidth="1"/>
    <col min="12" max="16384" width="11.42578125" style="4"/>
  </cols>
  <sheetData>
    <row r="1" spans="2:13" ht="15" x14ac:dyDescent="0.25">
      <c r="B1" s="2" t="s">
        <v>25</v>
      </c>
      <c r="C1" s="11"/>
      <c r="D1" s="11"/>
      <c r="E1" s="11"/>
    </row>
    <row r="2" spans="2:13" x14ac:dyDescent="0.2">
      <c r="B2" s="19"/>
      <c r="C2" s="19"/>
      <c r="D2" s="19"/>
      <c r="E2" s="19"/>
    </row>
    <row r="3" spans="2:13" x14ac:dyDescent="0.2">
      <c r="B3" s="19"/>
      <c r="C3" s="19"/>
      <c r="D3" s="19"/>
      <c r="E3" s="19"/>
    </row>
    <row r="4" spans="2:13" ht="18.75" customHeight="1" x14ac:dyDescent="0.2">
      <c r="B4" s="6" t="s">
        <v>105</v>
      </c>
      <c r="C4" s="6"/>
      <c r="D4" s="6"/>
      <c r="E4" s="6"/>
    </row>
    <row r="6" spans="2:13" s="14" customFormat="1" ht="73.5" customHeight="1" x14ac:dyDescent="0.2">
      <c r="B6" s="252" t="s">
        <v>140</v>
      </c>
      <c r="C6" s="253"/>
      <c r="D6" s="253"/>
      <c r="E6" s="253"/>
      <c r="F6" s="253"/>
      <c r="G6" s="253"/>
      <c r="H6" s="253"/>
    </row>
    <row r="7" spans="2:13" x14ac:dyDescent="0.2">
      <c r="B7" s="254"/>
      <c r="C7" s="254"/>
      <c r="D7" s="254"/>
      <c r="E7" s="254"/>
      <c r="F7" s="254"/>
      <c r="G7" s="254"/>
      <c r="H7" s="254"/>
    </row>
    <row r="8" spans="2:13" x14ac:dyDescent="0.2">
      <c r="B8" s="6" t="s">
        <v>135</v>
      </c>
      <c r="C8" s="6"/>
      <c r="D8" s="6"/>
      <c r="E8" s="6"/>
    </row>
    <row r="9" spans="2:13" x14ac:dyDescent="0.2">
      <c r="B9" s="6"/>
      <c r="C9" s="6"/>
      <c r="D9" s="6"/>
      <c r="E9" s="6"/>
    </row>
    <row r="10" spans="2:13" s="21" customFormat="1" ht="94.15" customHeight="1" thickBot="1" x14ac:dyDescent="0.25">
      <c r="B10" s="160" t="s">
        <v>115</v>
      </c>
      <c r="C10" s="152"/>
      <c r="D10" s="226" t="s">
        <v>180</v>
      </c>
      <c r="E10" s="153" t="s">
        <v>118</v>
      </c>
      <c r="F10" s="226" t="s">
        <v>181</v>
      </c>
      <c r="G10" s="153" t="s">
        <v>183</v>
      </c>
      <c r="H10" s="246" t="s">
        <v>182</v>
      </c>
      <c r="I10" s="226" t="s">
        <v>136</v>
      </c>
      <c r="J10" s="225"/>
      <c r="K10" s="226" t="s">
        <v>137</v>
      </c>
      <c r="L10" s="226" t="s">
        <v>139</v>
      </c>
      <c r="M10" s="226" t="s">
        <v>138</v>
      </c>
    </row>
    <row r="11" spans="2:13" s="21" customFormat="1" ht="15" customHeight="1" x14ac:dyDescent="0.25">
      <c r="B11" s="88" t="s">
        <v>2</v>
      </c>
      <c r="C11" s="88"/>
      <c r="D11" s="87">
        <v>16503</v>
      </c>
      <c r="E11" s="88"/>
      <c r="F11" s="155">
        <v>16503</v>
      </c>
      <c r="G11" s="155"/>
      <c r="H11" s="155"/>
      <c r="I11" s="157">
        <v>16503</v>
      </c>
      <c r="J11" s="157"/>
      <c r="K11" s="157">
        <v>16894</v>
      </c>
      <c r="L11" s="157"/>
      <c r="M11" s="157">
        <v>16894</v>
      </c>
    </row>
    <row r="12" spans="2:13" s="21" customFormat="1" ht="15" customHeight="1" x14ac:dyDescent="0.25">
      <c r="B12" s="88" t="s">
        <v>18</v>
      </c>
      <c r="C12" s="88"/>
      <c r="D12" s="87">
        <v>2271</v>
      </c>
      <c r="E12" s="88">
        <v>-72</v>
      </c>
      <c r="F12" s="155">
        <v>2199</v>
      </c>
      <c r="G12" s="155">
        <v>-40</v>
      </c>
      <c r="H12" s="155">
        <v>820</v>
      </c>
      <c r="I12" s="155">
        <v>2979</v>
      </c>
      <c r="J12" s="155"/>
      <c r="K12" s="155">
        <v>2393</v>
      </c>
      <c r="L12" s="155">
        <v>-10</v>
      </c>
      <c r="M12" s="155">
        <v>2383</v>
      </c>
    </row>
    <row r="13" spans="2:13" s="21" customFormat="1" ht="15" customHeight="1" x14ac:dyDescent="0.25">
      <c r="B13" s="89" t="s">
        <v>8</v>
      </c>
      <c r="C13" s="89"/>
      <c r="D13" s="89">
        <v>-293</v>
      </c>
      <c r="E13" s="89">
        <v>-4</v>
      </c>
      <c r="F13" s="154">
        <v>-297</v>
      </c>
      <c r="G13" s="154">
        <v>-7</v>
      </c>
      <c r="H13" s="154">
        <v>0</v>
      </c>
      <c r="I13" s="156">
        <v>-304</v>
      </c>
      <c r="J13" s="156"/>
      <c r="K13" s="156">
        <v>-326</v>
      </c>
      <c r="L13" s="156">
        <v>-3</v>
      </c>
      <c r="M13" s="156">
        <v>-329</v>
      </c>
    </row>
    <row r="14" spans="2:13" s="21" customFormat="1" ht="15" customHeight="1" x14ac:dyDescent="0.25">
      <c r="B14" s="88" t="s">
        <v>19</v>
      </c>
      <c r="C14" s="88"/>
      <c r="D14" s="87">
        <v>1978</v>
      </c>
      <c r="E14" s="88">
        <v>-76</v>
      </c>
      <c r="F14" s="155">
        <v>1902</v>
      </c>
      <c r="G14" s="155">
        <v>-47</v>
      </c>
      <c r="H14" s="155">
        <v>820</v>
      </c>
      <c r="I14" s="157">
        <v>2675</v>
      </c>
      <c r="J14" s="157"/>
      <c r="K14" s="157">
        <v>2067</v>
      </c>
      <c r="L14" s="157">
        <v>-13</v>
      </c>
      <c r="M14" s="157">
        <v>2054</v>
      </c>
    </row>
    <row r="15" spans="2:13" s="21" customFormat="1" ht="15" customHeight="1" x14ac:dyDescent="0.25">
      <c r="B15" s="89" t="s">
        <v>11</v>
      </c>
      <c r="C15" s="89"/>
      <c r="D15" s="89">
        <v>-447</v>
      </c>
      <c r="E15" s="89">
        <v>23</v>
      </c>
      <c r="F15" s="154">
        <v>-424</v>
      </c>
      <c r="G15" s="154">
        <v>10</v>
      </c>
      <c r="H15" s="154">
        <v>-147</v>
      </c>
      <c r="I15" s="156">
        <v>-561</v>
      </c>
      <c r="J15" s="156"/>
      <c r="K15" s="156">
        <v>-588.93150000000003</v>
      </c>
      <c r="L15" s="156">
        <v>3.9314999999999998</v>
      </c>
      <c r="M15" s="156">
        <v>-585</v>
      </c>
    </row>
    <row r="16" spans="2:13" s="21" customFormat="1" ht="15" customHeight="1" x14ac:dyDescent="0.25">
      <c r="B16" s="88" t="s">
        <v>12</v>
      </c>
      <c r="C16" s="88"/>
      <c r="D16" s="87">
        <v>1531</v>
      </c>
      <c r="E16" s="88">
        <v>-53</v>
      </c>
      <c r="F16" s="155">
        <v>1478</v>
      </c>
      <c r="G16" s="155">
        <v>-37</v>
      </c>
      <c r="H16" s="155">
        <v>673</v>
      </c>
      <c r="I16" s="157">
        <v>2114</v>
      </c>
      <c r="J16" s="157"/>
      <c r="K16" s="157">
        <v>1478.0684999999999</v>
      </c>
      <c r="L16" s="157">
        <v>-9.0685000000000002</v>
      </c>
      <c r="M16" s="157">
        <v>1469</v>
      </c>
    </row>
    <row r="17" spans="2:13" s="21" customFormat="1" ht="15" customHeight="1" x14ac:dyDescent="0.25">
      <c r="B17" s="89" t="s">
        <v>109</v>
      </c>
      <c r="C17" s="89"/>
      <c r="D17" s="89">
        <v>-556</v>
      </c>
      <c r="E17" s="89"/>
      <c r="F17" s="154">
        <v>-556</v>
      </c>
      <c r="G17" s="154"/>
      <c r="H17" s="154">
        <v>-466</v>
      </c>
      <c r="I17" s="156">
        <v>-1022</v>
      </c>
      <c r="J17" s="156"/>
      <c r="K17" s="156">
        <v>-562</v>
      </c>
      <c r="L17" s="156"/>
      <c r="M17" s="156">
        <v>-562</v>
      </c>
    </row>
    <row r="18" spans="2:13" s="21" customFormat="1" ht="26.25" thickBot="1" x14ac:dyDescent="0.3">
      <c r="B18" s="91" t="s">
        <v>20</v>
      </c>
      <c r="C18" s="91"/>
      <c r="D18" s="90">
        <v>975</v>
      </c>
      <c r="E18" s="91">
        <v>-53</v>
      </c>
      <c r="F18" s="158">
        <v>922</v>
      </c>
      <c r="G18" s="158">
        <v>-37</v>
      </c>
      <c r="H18" s="158">
        <v>207</v>
      </c>
      <c r="I18" s="159">
        <v>1092</v>
      </c>
      <c r="J18" s="159"/>
      <c r="K18" s="159">
        <v>916.06849999999986</v>
      </c>
      <c r="L18" s="159">
        <v>-9.0685000000000002</v>
      </c>
      <c r="M18" s="159">
        <v>907</v>
      </c>
    </row>
    <row r="19" spans="2:13" x14ac:dyDescent="0.2">
      <c r="B19" s="21"/>
      <c r="C19" s="21"/>
      <c r="D19" s="21"/>
      <c r="E19" s="21"/>
    </row>
    <row r="20" spans="2:13" x14ac:dyDescent="0.2">
      <c r="B20" s="222"/>
      <c r="C20" s="22"/>
      <c r="D20" s="22"/>
      <c r="E20" s="22"/>
    </row>
    <row r="21" spans="2:13" x14ac:dyDescent="0.2">
      <c r="B21" s="21"/>
      <c r="C21" s="21"/>
      <c r="D21" s="21"/>
      <c r="E21" s="21"/>
    </row>
    <row r="22" spans="2:13" x14ac:dyDescent="0.2">
      <c r="B22" s="21"/>
      <c r="C22" s="21"/>
      <c r="D22" s="21"/>
      <c r="E22" s="21"/>
    </row>
    <row r="32" spans="2:13" x14ac:dyDescent="0.2">
      <c r="B32" s="69" t="s">
        <v>95</v>
      </c>
    </row>
    <row r="33" spans="2:2" x14ac:dyDescent="0.2">
      <c r="B33" s="70"/>
    </row>
  </sheetData>
  <mergeCells count="2">
    <mergeCell ref="B6:H6"/>
    <mergeCell ref="B7:H7"/>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2"/>
  <sheetViews>
    <sheetView showGridLines="0" zoomScale="95" zoomScaleNormal="95" zoomScalePageLayoutView="55" workbookViewId="0">
      <selection activeCell="B10" sqref="B10:M18"/>
    </sheetView>
  </sheetViews>
  <sheetFormatPr baseColWidth="10" defaultColWidth="11.42578125" defaultRowHeight="12.75" x14ac:dyDescent="0.2"/>
  <cols>
    <col min="1" max="1" width="2.5703125" style="4" bestFit="1" customWidth="1"/>
    <col min="2" max="2" width="90.7109375" style="20" customWidth="1"/>
    <col min="3" max="3" width="4" style="20" customWidth="1"/>
    <col min="4" max="4" width="26.85546875" style="20" customWidth="1"/>
    <col min="5" max="5" width="22.28515625" style="20" customWidth="1"/>
    <col min="6" max="6" width="22.5703125" style="4" customWidth="1"/>
    <col min="7" max="7" width="23.28515625" style="4" customWidth="1"/>
    <col min="8" max="8" width="14.5703125" style="4" customWidth="1"/>
    <col min="9" max="16384" width="11.42578125" style="4"/>
  </cols>
  <sheetData>
    <row r="1" spans="2:13" ht="15" x14ac:dyDescent="0.25">
      <c r="B1" s="2" t="s">
        <v>25</v>
      </c>
      <c r="C1" s="11"/>
      <c r="D1" s="11"/>
      <c r="E1" s="11"/>
    </row>
    <row r="2" spans="2:13" x14ac:dyDescent="0.2">
      <c r="B2" s="19"/>
      <c r="C2" s="19"/>
      <c r="D2" s="19"/>
      <c r="E2" s="19"/>
    </row>
    <row r="3" spans="2:13" x14ac:dyDescent="0.2">
      <c r="B3" s="19"/>
      <c r="C3" s="19"/>
      <c r="D3" s="19"/>
      <c r="E3" s="19"/>
    </row>
    <row r="4" spans="2:13" ht="18.75" customHeight="1" x14ac:dyDescent="0.2">
      <c r="B4" s="6" t="s">
        <v>105</v>
      </c>
      <c r="C4" s="6"/>
      <c r="D4" s="6"/>
      <c r="E4" s="6"/>
    </row>
    <row r="6" spans="2:13" s="14" customFormat="1" ht="54.75" customHeight="1" x14ac:dyDescent="0.2">
      <c r="B6" s="252" t="s">
        <v>141</v>
      </c>
      <c r="C6" s="253"/>
      <c r="D6" s="253"/>
      <c r="E6" s="253"/>
      <c r="F6" s="253"/>
      <c r="G6" s="253"/>
      <c r="H6" s="253"/>
    </row>
    <row r="7" spans="2:13" x14ac:dyDescent="0.2">
      <c r="B7" s="50"/>
      <c r="C7" s="50"/>
      <c r="D7" s="85"/>
      <c r="E7" s="85"/>
      <c r="F7" s="50"/>
      <c r="G7" s="50"/>
      <c r="H7" s="50"/>
    </row>
    <row r="8" spans="2:13" x14ac:dyDescent="0.2">
      <c r="B8" s="6" t="s">
        <v>142</v>
      </c>
      <c r="C8" s="6"/>
      <c r="D8" s="6"/>
      <c r="E8" s="6"/>
    </row>
    <row r="9" spans="2:13" x14ac:dyDescent="0.2">
      <c r="B9" s="6"/>
      <c r="C9" s="6"/>
      <c r="D9" s="6"/>
      <c r="E9" s="6"/>
    </row>
    <row r="10" spans="2:13" ht="93.6" customHeight="1" thickBot="1" x14ac:dyDescent="0.25">
      <c r="B10" s="160" t="s">
        <v>115</v>
      </c>
      <c r="C10" s="152"/>
      <c r="D10" s="226" t="s">
        <v>184</v>
      </c>
      <c r="E10" s="226" t="s">
        <v>118</v>
      </c>
      <c r="F10" s="226" t="s">
        <v>185</v>
      </c>
      <c r="G10" s="226" t="s">
        <v>183</v>
      </c>
      <c r="H10" s="246" t="s">
        <v>182</v>
      </c>
      <c r="I10" s="226" t="s">
        <v>143</v>
      </c>
      <c r="J10" s="84"/>
      <c r="K10" s="226" t="s">
        <v>186</v>
      </c>
      <c r="L10" s="226" t="s">
        <v>139</v>
      </c>
      <c r="M10" s="226" t="s">
        <v>187</v>
      </c>
    </row>
    <row r="11" spans="2:13" s="21" customFormat="1" ht="15" customHeight="1" x14ac:dyDescent="0.25">
      <c r="B11" s="88" t="s">
        <v>2</v>
      </c>
      <c r="C11" s="88"/>
      <c r="D11" s="87">
        <v>8382</v>
      </c>
      <c r="E11" s="88"/>
      <c r="F11" s="155">
        <v>8382</v>
      </c>
      <c r="G11" s="155"/>
      <c r="H11" s="155"/>
      <c r="I11" s="157">
        <v>8382</v>
      </c>
      <c r="J11" s="157"/>
      <c r="K11" s="157">
        <v>8532</v>
      </c>
      <c r="L11" s="157"/>
      <c r="M11" s="157">
        <v>8532</v>
      </c>
    </row>
    <row r="12" spans="2:13" s="21" customFormat="1" ht="15" customHeight="1" x14ac:dyDescent="0.25">
      <c r="B12" s="88" t="s">
        <v>18</v>
      </c>
      <c r="C12" s="88"/>
      <c r="D12" s="87">
        <v>1182</v>
      </c>
      <c r="E12" s="88">
        <v>-37</v>
      </c>
      <c r="F12" s="155">
        <v>1145</v>
      </c>
      <c r="G12" s="155">
        <v>-35</v>
      </c>
      <c r="H12" s="155">
        <v>833</v>
      </c>
      <c r="I12" s="155">
        <v>1943</v>
      </c>
      <c r="J12" s="155"/>
      <c r="K12" s="155">
        <v>1177</v>
      </c>
      <c r="L12" s="155">
        <v>-10</v>
      </c>
      <c r="M12" s="155">
        <v>1167</v>
      </c>
    </row>
    <row r="13" spans="2:13" s="21" customFormat="1" ht="15" customHeight="1" x14ac:dyDescent="0.25">
      <c r="B13" s="89" t="s">
        <v>8</v>
      </c>
      <c r="C13" s="89"/>
      <c r="D13" s="89">
        <v>-149</v>
      </c>
      <c r="E13" s="89">
        <v>-2</v>
      </c>
      <c r="F13" s="154">
        <v>-151</v>
      </c>
      <c r="G13" s="154">
        <v>-4</v>
      </c>
      <c r="H13" s="154">
        <v>0</v>
      </c>
      <c r="I13" s="156">
        <v>-155</v>
      </c>
      <c r="J13" s="156"/>
      <c r="K13" s="156">
        <v>-169</v>
      </c>
      <c r="L13" s="156">
        <v>-3</v>
      </c>
      <c r="M13" s="156">
        <v>-172</v>
      </c>
    </row>
    <row r="14" spans="2:13" s="21" customFormat="1" ht="15" customHeight="1" x14ac:dyDescent="0.25">
      <c r="B14" s="88" t="s">
        <v>19</v>
      </c>
      <c r="C14" s="88"/>
      <c r="D14" s="87">
        <v>1033</v>
      </c>
      <c r="E14" s="88">
        <v>-39</v>
      </c>
      <c r="F14" s="155">
        <v>994</v>
      </c>
      <c r="G14" s="155">
        <v>-39</v>
      </c>
      <c r="H14" s="155">
        <v>833</v>
      </c>
      <c r="I14" s="157">
        <v>1788</v>
      </c>
      <c r="J14" s="157"/>
      <c r="K14" s="157">
        <v>1008</v>
      </c>
      <c r="L14" s="157">
        <v>-13</v>
      </c>
      <c r="M14" s="157">
        <v>995</v>
      </c>
    </row>
    <row r="15" spans="2:13" s="21" customFormat="1" ht="15" customHeight="1" x14ac:dyDescent="0.25">
      <c r="B15" s="89" t="s">
        <v>11</v>
      </c>
      <c r="C15" s="89"/>
      <c r="D15" s="89">
        <v>-245</v>
      </c>
      <c r="E15" s="89">
        <v>12</v>
      </c>
      <c r="F15" s="154">
        <v>-233</v>
      </c>
      <c r="G15" s="154">
        <v>8</v>
      </c>
      <c r="H15" s="154">
        <v>-147</v>
      </c>
      <c r="I15" s="156">
        <v>-372</v>
      </c>
      <c r="J15" s="156"/>
      <c r="K15" s="156">
        <v>-280.93150000000003</v>
      </c>
      <c r="L15" s="156">
        <v>3.9314999999999998</v>
      </c>
      <c r="M15" s="156">
        <v>-277</v>
      </c>
    </row>
    <row r="16" spans="2:13" s="21" customFormat="1" ht="15" customHeight="1" x14ac:dyDescent="0.25">
      <c r="B16" s="88" t="s">
        <v>12</v>
      </c>
      <c r="C16" s="88"/>
      <c r="D16" s="87">
        <v>788</v>
      </c>
      <c r="E16" s="88">
        <v>-27</v>
      </c>
      <c r="F16" s="155">
        <v>761</v>
      </c>
      <c r="G16" s="155">
        <v>-31</v>
      </c>
      <c r="H16" s="155">
        <v>686</v>
      </c>
      <c r="I16" s="157">
        <v>1416</v>
      </c>
      <c r="J16" s="157"/>
      <c r="K16" s="157">
        <v>727.06849999999997</v>
      </c>
      <c r="L16" s="157">
        <v>-9.0685000000000002</v>
      </c>
      <c r="M16" s="157">
        <v>718</v>
      </c>
    </row>
    <row r="17" spans="2:13" s="21" customFormat="1" ht="15" customHeight="1" x14ac:dyDescent="0.25">
      <c r="B17" s="89" t="s">
        <v>109</v>
      </c>
      <c r="C17" s="89"/>
      <c r="D17" s="89">
        <v>-289</v>
      </c>
      <c r="E17" s="89"/>
      <c r="F17" s="154">
        <v>-289</v>
      </c>
      <c r="G17" s="154"/>
      <c r="H17" s="154">
        <v>-475</v>
      </c>
      <c r="I17" s="156">
        <v>-764</v>
      </c>
      <c r="J17" s="156"/>
      <c r="K17" s="156">
        <v>-268</v>
      </c>
      <c r="L17" s="156"/>
      <c r="M17" s="156">
        <v>-268</v>
      </c>
    </row>
    <row r="18" spans="2:13" s="21" customFormat="1" ht="15" customHeight="1" thickBot="1" x14ac:dyDescent="0.3">
      <c r="B18" s="91" t="s">
        <v>20</v>
      </c>
      <c r="C18" s="91"/>
      <c r="D18" s="90">
        <v>499</v>
      </c>
      <c r="E18" s="91">
        <v>-27</v>
      </c>
      <c r="F18" s="158">
        <v>472</v>
      </c>
      <c r="G18" s="158">
        <v>-31</v>
      </c>
      <c r="H18" s="158">
        <v>211</v>
      </c>
      <c r="I18" s="159">
        <v>652</v>
      </c>
      <c r="J18" s="159"/>
      <c r="K18" s="159">
        <v>459.06849999999997</v>
      </c>
      <c r="L18" s="159">
        <v>-9.0685000000000002</v>
      </c>
      <c r="M18" s="159">
        <v>450</v>
      </c>
    </row>
    <row r="19" spans="2:13" x14ac:dyDescent="0.2">
      <c r="B19" s="21"/>
      <c r="C19" s="21"/>
      <c r="D19" s="21"/>
      <c r="E19" s="21"/>
    </row>
    <row r="20" spans="2:13" x14ac:dyDescent="0.2">
      <c r="B20" s="86"/>
      <c r="C20" s="22"/>
      <c r="D20" s="22"/>
      <c r="E20" s="22"/>
    </row>
    <row r="21" spans="2:13" x14ac:dyDescent="0.2">
      <c r="B21" s="21"/>
      <c r="C21" s="21"/>
      <c r="D21" s="21"/>
      <c r="E21" s="21"/>
    </row>
    <row r="22" spans="2:13" x14ac:dyDescent="0.2">
      <c r="B22" s="21"/>
      <c r="C22" s="21"/>
      <c r="D22" s="21"/>
      <c r="E22" s="21"/>
    </row>
    <row r="31" spans="2:13" x14ac:dyDescent="0.2">
      <c r="B31" s="69" t="s">
        <v>95</v>
      </c>
    </row>
    <row r="32" spans="2:13" x14ac:dyDescent="0.2">
      <c r="B32" s="70"/>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showGridLines="0" workbookViewId="0">
      <selection activeCell="B7" sqref="B7:D20"/>
    </sheetView>
  </sheetViews>
  <sheetFormatPr baseColWidth="10" defaultRowHeight="15" x14ac:dyDescent="0.25"/>
  <cols>
    <col min="1" max="1" width="5.42578125" customWidth="1"/>
    <col min="2" max="2" width="52.42578125" bestFit="1" customWidth="1"/>
  </cols>
  <sheetData>
    <row r="1" spans="2:4" x14ac:dyDescent="0.25">
      <c r="B1" s="2" t="s">
        <v>25</v>
      </c>
    </row>
    <row r="3" spans="2:4" x14ac:dyDescent="0.25">
      <c r="B3" s="6" t="s">
        <v>130</v>
      </c>
    </row>
    <row r="7" spans="2:4" ht="26.25" thickBot="1" x14ac:dyDescent="0.3">
      <c r="B7" s="149" t="s">
        <v>151</v>
      </c>
      <c r="C7" s="161" t="s">
        <v>144</v>
      </c>
      <c r="D7" s="161" t="s">
        <v>152</v>
      </c>
    </row>
    <row r="8" spans="2:4" x14ac:dyDescent="0.25">
      <c r="B8" s="120" t="s">
        <v>148</v>
      </c>
      <c r="C8" s="172">
        <v>33886</v>
      </c>
      <c r="D8" s="136"/>
    </row>
    <row r="9" spans="2:4" x14ac:dyDescent="0.25">
      <c r="B9" s="167" t="s">
        <v>149</v>
      </c>
      <c r="C9" s="108">
        <v>-486</v>
      </c>
      <c r="D9" s="109"/>
    </row>
    <row r="10" spans="2:4" ht="15.75" thickBot="1" x14ac:dyDescent="0.3">
      <c r="B10" s="173" t="s">
        <v>176</v>
      </c>
      <c r="C10" s="174">
        <v>-558</v>
      </c>
      <c r="D10" s="175"/>
    </row>
    <row r="11" spans="2:4" ht="15.75" thickBot="1" x14ac:dyDescent="0.3">
      <c r="B11" s="177" t="s">
        <v>150</v>
      </c>
      <c r="C11" s="178">
        <v>32842</v>
      </c>
      <c r="D11" s="159" t="s">
        <v>145</v>
      </c>
    </row>
    <row r="12" spans="2:4" x14ac:dyDescent="0.25">
      <c r="B12" s="120"/>
      <c r="C12" s="136"/>
      <c r="D12" s="136"/>
    </row>
    <row r="13" spans="2:4" x14ac:dyDescent="0.25">
      <c r="B13" s="165" t="s">
        <v>153</v>
      </c>
      <c r="C13" s="112">
        <v>1814</v>
      </c>
      <c r="D13" s="109"/>
    </row>
    <row r="14" spans="2:4" x14ac:dyDescent="0.25">
      <c r="B14" s="180" t="s">
        <v>154</v>
      </c>
      <c r="C14" s="108">
        <v>43</v>
      </c>
      <c r="D14" s="109"/>
    </row>
    <row r="15" spans="2:4" x14ac:dyDescent="0.25">
      <c r="B15" s="180" t="s">
        <v>155</v>
      </c>
      <c r="C15" s="108">
        <v>-103</v>
      </c>
      <c r="D15" s="109"/>
    </row>
    <row r="16" spans="2:4" x14ac:dyDescent="0.25">
      <c r="B16" s="180" t="s">
        <v>156</v>
      </c>
      <c r="C16" s="227">
        <v>62</v>
      </c>
      <c r="D16" s="228"/>
    </row>
    <row r="17" spans="2:4" ht="15.75" thickBot="1" x14ac:dyDescent="0.3">
      <c r="B17" s="173" t="s">
        <v>176</v>
      </c>
      <c r="C17" s="174">
        <v>-12</v>
      </c>
      <c r="D17" s="188"/>
    </row>
    <row r="18" spans="2:4" ht="15.75" thickBot="1" x14ac:dyDescent="0.3">
      <c r="B18" s="229" t="s">
        <v>157</v>
      </c>
      <c r="C18" s="178">
        <f>SUM(C13:C17)</f>
        <v>1804</v>
      </c>
      <c r="D18" s="159" t="s">
        <v>146</v>
      </c>
    </row>
    <row r="19" spans="2:4" ht="39.75" thickBot="1" x14ac:dyDescent="0.3">
      <c r="B19" s="230" t="s">
        <v>158</v>
      </c>
      <c r="C19" s="231">
        <v>43</v>
      </c>
      <c r="D19" s="232"/>
    </row>
    <row r="20" spans="2:4" ht="26.25" thickBot="1" x14ac:dyDescent="0.3">
      <c r="B20" s="235" t="s">
        <v>159</v>
      </c>
      <c r="C20" s="233">
        <f>SUM(C18:C19)</f>
        <v>1847</v>
      </c>
      <c r="D20" s="234" t="s">
        <v>147</v>
      </c>
    </row>
  </sheetData>
  <hyperlinks>
    <hyperlink ref="B1" location="Index!A1" display="&lt; zurück zum Index"/>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6" sqref="B6:E25"/>
    </sheetView>
  </sheetViews>
  <sheetFormatPr baseColWidth="10" defaultColWidth="11.42578125" defaultRowHeight="12.75" x14ac:dyDescent="0.2"/>
  <cols>
    <col min="1" max="1" width="2.5703125" style="4" bestFit="1" customWidth="1"/>
    <col min="2" max="2" width="65.5703125" style="4" bestFit="1" customWidth="1"/>
    <col min="3" max="3" width="24" style="4" customWidth="1"/>
    <col min="4" max="4" width="22.7109375" style="4" customWidth="1"/>
    <col min="5" max="5" width="13.7109375" style="4" customWidth="1"/>
    <col min="6" max="16384" width="11.42578125" style="4"/>
  </cols>
  <sheetData>
    <row r="1" spans="2:5" ht="15" x14ac:dyDescent="0.25">
      <c r="B1" s="2" t="s">
        <v>25</v>
      </c>
    </row>
    <row r="2" spans="2:5" x14ac:dyDescent="0.2">
      <c r="B2" s="11"/>
    </row>
    <row r="3" spans="2:5" x14ac:dyDescent="0.2">
      <c r="B3" s="11"/>
      <c r="D3" s="15"/>
    </row>
    <row r="4" spans="2:5" x14ac:dyDescent="0.2">
      <c r="B4" s="5" t="s">
        <v>106</v>
      </c>
    </row>
    <row r="5" spans="2:5" x14ac:dyDescent="0.2">
      <c r="B5" s="5"/>
      <c r="C5" s="48"/>
      <c r="D5" s="49"/>
      <c r="E5" s="46"/>
    </row>
    <row r="6" spans="2:5" s="21" customFormat="1" ht="24.6" customHeight="1" thickBot="1" x14ac:dyDescent="0.3">
      <c r="B6" s="149" t="s">
        <v>0</v>
      </c>
      <c r="C6" s="161" t="s">
        <v>160</v>
      </c>
      <c r="D6" s="162" t="s">
        <v>161</v>
      </c>
      <c r="E6" s="151" t="s">
        <v>1</v>
      </c>
    </row>
    <row r="7" spans="2:5" s="21" customFormat="1" ht="15" customHeight="1" x14ac:dyDescent="0.25">
      <c r="B7" s="120" t="s">
        <v>26</v>
      </c>
      <c r="C7" s="163"/>
      <c r="D7" s="136"/>
      <c r="E7" s="164"/>
    </row>
    <row r="8" spans="2:5" s="21" customFormat="1" ht="15" customHeight="1" x14ac:dyDescent="0.25">
      <c r="B8" s="165" t="s">
        <v>27</v>
      </c>
      <c r="C8" s="112">
        <v>14287</v>
      </c>
      <c r="D8" s="113">
        <v>12604</v>
      </c>
      <c r="E8" s="166">
        <v>0.13</v>
      </c>
    </row>
    <row r="9" spans="2:5" s="21" customFormat="1" ht="15" customHeight="1" x14ac:dyDescent="0.25">
      <c r="B9" s="167" t="s">
        <v>28</v>
      </c>
      <c r="C9" s="108">
        <v>6735</v>
      </c>
      <c r="D9" s="109">
        <v>6260</v>
      </c>
      <c r="E9" s="168">
        <v>0.08</v>
      </c>
    </row>
    <row r="10" spans="2:5" s="21" customFormat="1" ht="15" customHeight="1" x14ac:dyDescent="0.25">
      <c r="B10" s="167" t="s">
        <v>29</v>
      </c>
      <c r="C10" s="108">
        <v>3076</v>
      </c>
      <c r="D10" s="109">
        <v>3252</v>
      </c>
      <c r="E10" s="168">
        <v>-0.05</v>
      </c>
    </row>
    <row r="11" spans="2:5" s="21" customFormat="1" ht="15" customHeight="1" x14ac:dyDescent="0.25">
      <c r="B11" s="169" t="s">
        <v>30</v>
      </c>
      <c r="C11" s="117">
        <v>2267</v>
      </c>
      <c r="D11" s="118">
        <v>1636</v>
      </c>
      <c r="E11" s="170">
        <v>0.39</v>
      </c>
    </row>
    <row r="12" spans="2:5" s="21" customFormat="1" ht="15" customHeight="1" x14ac:dyDescent="0.25">
      <c r="B12" s="171" t="s">
        <v>31</v>
      </c>
      <c r="C12" s="172">
        <v>40695</v>
      </c>
      <c r="D12" s="136">
        <v>40529</v>
      </c>
      <c r="E12" s="166">
        <v>0</v>
      </c>
    </row>
    <row r="13" spans="2:5" s="21" customFormat="1" ht="15" customHeight="1" x14ac:dyDescent="0.25">
      <c r="B13" s="167" t="s">
        <v>32</v>
      </c>
      <c r="C13" s="108">
        <v>9714</v>
      </c>
      <c r="D13" s="109">
        <v>9555</v>
      </c>
      <c r="E13" s="168">
        <v>0.02</v>
      </c>
    </row>
    <row r="14" spans="2:5" s="21" customFormat="1" ht="15" customHeight="1" thickBot="1" x14ac:dyDescent="0.3">
      <c r="B14" s="173" t="s">
        <v>33</v>
      </c>
      <c r="C14" s="174">
        <v>28267</v>
      </c>
      <c r="D14" s="175">
        <v>28457</v>
      </c>
      <c r="E14" s="176">
        <v>-0.01</v>
      </c>
    </row>
    <row r="15" spans="2:5" s="21" customFormat="1" ht="15" customHeight="1" thickBot="1" x14ac:dyDescent="0.3">
      <c r="B15" s="177" t="s">
        <v>34</v>
      </c>
      <c r="C15" s="178">
        <v>54982</v>
      </c>
      <c r="D15" s="159">
        <v>53133</v>
      </c>
      <c r="E15" s="179">
        <v>0.03</v>
      </c>
    </row>
    <row r="16" spans="2:5" s="21" customFormat="1" ht="15" customHeight="1" x14ac:dyDescent="0.25">
      <c r="B16" s="120"/>
      <c r="C16" s="172"/>
      <c r="D16" s="136"/>
      <c r="E16" s="164"/>
    </row>
    <row r="17" spans="1:5" s="21" customFormat="1" ht="15" customHeight="1" x14ac:dyDescent="0.25">
      <c r="B17" s="120" t="s">
        <v>35</v>
      </c>
      <c r="C17" s="172"/>
      <c r="D17" s="136"/>
      <c r="E17" s="164"/>
    </row>
    <row r="18" spans="1:5" s="21" customFormat="1" ht="15" customHeight="1" x14ac:dyDescent="0.25">
      <c r="B18" s="165" t="s">
        <v>36</v>
      </c>
      <c r="C18" s="112">
        <v>31713</v>
      </c>
      <c r="D18" s="113">
        <v>31413</v>
      </c>
      <c r="E18" s="166">
        <v>0.01</v>
      </c>
    </row>
    <row r="19" spans="1:5" s="21" customFormat="1" ht="15" customHeight="1" x14ac:dyDescent="0.25">
      <c r="B19" s="167" t="s">
        <v>37</v>
      </c>
      <c r="C19" s="108">
        <v>1527</v>
      </c>
      <c r="D19" s="109">
        <v>1688</v>
      </c>
      <c r="E19" s="168">
        <v>-0.1</v>
      </c>
    </row>
    <row r="20" spans="1:5" s="21" customFormat="1" ht="15" customHeight="1" x14ac:dyDescent="0.25">
      <c r="B20" s="180" t="s">
        <v>96</v>
      </c>
      <c r="C20" s="108">
        <v>8313</v>
      </c>
      <c r="D20" s="109">
        <v>7795</v>
      </c>
      <c r="E20" s="168">
        <v>7.0000000000000007E-2</v>
      </c>
    </row>
    <row r="21" spans="1:5" s="21" customFormat="1" ht="15" customHeight="1" x14ac:dyDescent="0.25">
      <c r="B21" s="181" t="s">
        <v>38</v>
      </c>
      <c r="C21" s="182">
        <v>18989.176990280001</v>
      </c>
      <c r="D21" s="183">
        <v>19042.177791539998</v>
      </c>
      <c r="E21" s="184">
        <v>0</v>
      </c>
    </row>
    <row r="22" spans="1:5" s="21" customFormat="1" ht="15" customHeight="1" x14ac:dyDescent="0.25">
      <c r="B22" s="171" t="s">
        <v>110</v>
      </c>
      <c r="C22" s="172">
        <v>8888</v>
      </c>
      <c r="D22" s="136">
        <v>8059</v>
      </c>
      <c r="E22" s="185">
        <v>0.1</v>
      </c>
    </row>
    <row r="23" spans="1:5" s="21" customFormat="1" ht="15" customHeight="1" x14ac:dyDescent="0.25">
      <c r="B23" s="165" t="s">
        <v>39</v>
      </c>
      <c r="C23" s="112">
        <v>14381</v>
      </c>
      <c r="D23" s="113">
        <v>13661</v>
      </c>
      <c r="E23" s="166">
        <v>0.05</v>
      </c>
    </row>
    <row r="24" spans="1:5" s="21" customFormat="1" ht="15" customHeight="1" thickBot="1" x14ac:dyDescent="0.3">
      <c r="B24" s="186" t="s">
        <v>40</v>
      </c>
      <c r="C24" s="187">
        <v>23269</v>
      </c>
      <c r="D24" s="188">
        <v>21720</v>
      </c>
      <c r="E24" s="189">
        <v>7.0000000000000007E-2</v>
      </c>
    </row>
    <row r="25" spans="1:5" s="21" customFormat="1" ht="15" customHeight="1" thickBot="1" x14ac:dyDescent="0.3">
      <c r="B25" s="190" t="s">
        <v>34</v>
      </c>
      <c r="C25" s="191">
        <v>54982</v>
      </c>
      <c r="D25" s="192">
        <v>53133</v>
      </c>
      <c r="E25" s="193">
        <v>0.03</v>
      </c>
    </row>
    <row r="30" spans="1:5" ht="15" x14ac:dyDescent="0.2">
      <c r="A30" s="12"/>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2"/>
  <sheetViews>
    <sheetView showGridLines="0" zoomScaleNormal="100" workbookViewId="0">
      <selection activeCell="B6" sqref="B6:I22"/>
    </sheetView>
  </sheetViews>
  <sheetFormatPr baseColWidth="10" defaultColWidth="11.42578125"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25</v>
      </c>
      <c r="C1" s="11"/>
    </row>
    <row r="3" spans="2:9" x14ac:dyDescent="0.2">
      <c r="D3" s="15"/>
      <c r="E3" s="15"/>
      <c r="G3" s="15"/>
      <c r="H3" s="15"/>
    </row>
    <row r="4" spans="2:9" x14ac:dyDescent="0.2">
      <c r="B4" s="5" t="s">
        <v>107</v>
      </c>
      <c r="C4" s="5"/>
    </row>
    <row r="5" spans="2:9" x14ac:dyDescent="0.2">
      <c r="B5" s="5"/>
      <c r="C5" s="5"/>
    </row>
    <row r="6" spans="2:9" s="21" customFormat="1" ht="17.45" customHeight="1" thickBot="1" x14ac:dyDescent="0.3">
      <c r="B6" s="149" t="s">
        <v>0</v>
      </c>
      <c r="C6" s="149"/>
      <c r="D6" s="194" t="s">
        <v>131</v>
      </c>
      <c r="E6" s="195" t="s">
        <v>132</v>
      </c>
      <c r="F6" s="196" t="s">
        <v>1</v>
      </c>
      <c r="G6" s="194" t="s">
        <v>133</v>
      </c>
      <c r="H6" s="195" t="s">
        <v>134</v>
      </c>
      <c r="I6" s="196" t="s">
        <v>1</v>
      </c>
    </row>
    <row r="7" spans="2:9" s="21" customFormat="1" ht="15" customHeight="1" x14ac:dyDescent="0.25">
      <c r="B7" s="197" t="s">
        <v>12</v>
      </c>
      <c r="C7" s="197"/>
      <c r="D7" s="198">
        <v>1416</v>
      </c>
      <c r="E7" s="199">
        <v>718</v>
      </c>
      <c r="F7" s="200">
        <v>0.97214484679665736</v>
      </c>
      <c r="G7" s="198">
        <v>2114</v>
      </c>
      <c r="H7" s="199">
        <v>1469</v>
      </c>
      <c r="I7" s="200">
        <v>0.43907420013614706</v>
      </c>
    </row>
    <row r="8" spans="2:9" s="21" customFormat="1" ht="15" customHeight="1" x14ac:dyDescent="0.25">
      <c r="B8" s="201" t="s">
        <v>15</v>
      </c>
      <c r="C8" s="201"/>
      <c r="D8" s="202">
        <v>364</v>
      </c>
      <c r="E8" s="203">
        <v>361</v>
      </c>
      <c r="F8" s="204">
        <v>8.3102493074792248E-3</v>
      </c>
      <c r="G8" s="202">
        <v>713</v>
      </c>
      <c r="H8" s="203">
        <v>705</v>
      </c>
      <c r="I8" s="204">
        <v>1.1347517730496455E-2</v>
      </c>
    </row>
    <row r="9" spans="2:9" s="21" customFormat="1" ht="15" customHeight="1" x14ac:dyDescent="0.25">
      <c r="B9" s="201" t="s">
        <v>42</v>
      </c>
      <c r="C9" s="201"/>
      <c r="D9" s="202">
        <v>-760.05300000000011</v>
      </c>
      <c r="E9" s="203">
        <v>128</v>
      </c>
      <c r="F9" s="204" t="s">
        <v>175</v>
      </c>
      <c r="G9" s="202">
        <v>-1571.0530000000001</v>
      </c>
      <c r="H9" s="203">
        <v>-491</v>
      </c>
      <c r="I9" s="204" t="s">
        <v>175</v>
      </c>
    </row>
    <row r="10" spans="2:9" s="21" customFormat="1" ht="15" customHeight="1" x14ac:dyDescent="0.25">
      <c r="B10" s="205" t="s">
        <v>43</v>
      </c>
      <c r="C10" s="205"/>
      <c r="D10" s="206">
        <v>1019.9469999999999</v>
      </c>
      <c r="E10" s="207">
        <v>1207</v>
      </c>
      <c r="F10" s="208">
        <v>-0.1549734879867441</v>
      </c>
      <c r="G10" s="206">
        <v>1255.9469999999999</v>
      </c>
      <c r="H10" s="207">
        <v>1683</v>
      </c>
      <c r="I10" s="208">
        <v>-0.25374509803921574</v>
      </c>
    </row>
    <row r="11" spans="2:9" s="21" customFormat="1" ht="15" customHeight="1" x14ac:dyDescent="0.25">
      <c r="B11" s="201" t="s">
        <v>44</v>
      </c>
      <c r="C11" s="201"/>
      <c r="D11" s="202">
        <v>-439.94699999999989</v>
      </c>
      <c r="E11" s="203">
        <v>-357</v>
      </c>
      <c r="F11" s="209">
        <v>-0.23234453781512573</v>
      </c>
      <c r="G11" s="202">
        <v>-830.94699999999989</v>
      </c>
      <c r="H11" s="203">
        <v>-685</v>
      </c>
      <c r="I11" s="209">
        <v>-0.21306131386861299</v>
      </c>
    </row>
    <row r="12" spans="2:9" s="21" customFormat="1" ht="15" customHeight="1" x14ac:dyDescent="0.25">
      <c r="B12" s="205" t="s">
        <v>45</v>
      </c>
      <c r="C12" s="205"/>
      <c r="D12" s="206">
        <v>580</v>
      </c>
      <c r="E12" s="207">
        <v>850</v>
      </c>
      <c r="F12" s="208">
        <v>-0.31764705882352939</v>
      </c>
      <c r="G12" s="206">
        <v>425</v>
      </c>
      <c r="H12" s="207">
        <v>998</v>
      </c>
      <c r="I12" s="208">
        <v>-0.57414829659318634</v>
      </c>
    </row>
    <row r="13" spans="2:9" s="21" customFormat="1" ht="15" customHeight="1" x14ac:dyDescent="0.25">
      <c r="B13" s="201" t="s">
        <v>46</v>
      </c>
      <c r="C13" s="201"/>
      <c r="D13" s="202">
        <v>1479</v>
      </c>
      <c r="E13" s="203">
        <v>-380</v>
      </c>
      <c r="F13" s="204" t="s">
        <v>175</v>
      </c>
      <c r="G13" s="202">
        <v>1290</v>
      </c>
      <c r="H13" s="203">
        <v>-5848</v>
      </c>
      <c r="I13" s="204">
        <v>1.2205882352941178</v>
      </c>
    </row>
    <row r="14" spans="2:9" s="21" customFormat="1" ht="15" customHeight="1" x14ac:dyDescent="0.25">
      <c r="B14" s="201" t="s">
        <v>47</v>
      </c>
      <c r="C14" s="201"/>
      <c r="D14" s="202">
        <v>-728</v>
      </c>
      <c r="E14" s="203">
        <v>-722</v>
      </c>
      <c r="F14" s="204">
        <v>-8.3102493074792248E-3</v>
      </c>
      <c r="G14" s="202">
        <v>-773</v>
      </c>
      <c r="H14" s="203">
        <v>-795</v>
      </c>
      <c r="I14" s="204">
        <v>2.7672955974842768E-2</v>
      </c>
    </row>
    <row r="15" spans="2:9" s="21" customFormat="1" ht="15" customHeight="1" x14ac:dyDescent="0.25">
      <c r="B15" s="205" t="s">
        <v>48</v>
      </c>
      <c r="C15" s="205"/>
      <c r="D15" s="206">
        <v>1331</v>
      </c>
      <c r="E15" s="207">
        <v>-252</v>
      </c>
      <c r="F15" s="208" t="s">
        <v>175</v>
      </c>
      <c r="G15" s="206">
        <v>942</v>
      </c>
      <c r="H15" s="207">
        <v>-5645</v>
      </c>
      <c r="I15" s="208">
        <v>1.166873339238264</v>
      </c>
    </row>
    <row r="16" spans="2:9" s="21" customFormat="1" ht="15" customHeight="1" x14ac:dyDescent="0.25">
      <c r="B16" s="201" t="s">
        <v>49</v>
      </c>
      <c r="C16" s="201"/>
      <c r="D16" s="202">
        <v>-611.52300000000002</v>
      </c>
      <c r="E16" s="203">
        <v>231</v>
      </c>
      <c r="F16" s="204" t="s">
        <v>175</v>
      </c>
      <c r="G16" s="202">
        <v>-357.52300000000002</v>
      </c>
      <c r="H16" s="203">
        <v>5524</v>
      </c>
      <c r="I16" s="204">
        <v>-1.0647217595944967</v>
      </c>
    </row>
    <row r="17" spans="2:9" s="21" customFormat="1" ht="15" customHeight="1" x14ac:dyDescent="0.25">
      <c r="B17" s="201" t="s">
        <v>50</v>
      </c>
      <c r="C17" s="201"/>
      <c r="D17" s="202">
        <v>63.523000000000003</v>
      </c>
      <c r="E17" s="203">
        <v>-88</v>
      </c>
      <c r="F17" s="204">
        <v>1.7218522727272727</v>
      </c>
      <c r="G17" s="202">
        <v>46.523000000000003</v>
      </c>
      <c r="H17" s="203">
        <v>-87</v>
      </c>
      <c r="I17" s="204">
        <v>1.5347471264367816</v>
      </c>
    </row>
    <row r="18" spans="2:9" s="21" customFormat="1" ht="15" customHeight="1" x14ac:dyDescent="0.25">
      <c r="B18" s="210" t="s">
        <v>51</v>
      </c>
      <c r="C18" s="210"/>
      <c r="D18" s="211">
        <v>783</v>
      </c>
      <c r="E18" s="212">
        <v>-109</v>
      </c>
      <c r="F18" s="141" t="s">
        <v>175</v>
      </c>
      <c r="G18" s="211">
        <v>631</v>
      </c>
      <c r="H18" s="212">
        <v>-208</v>
      </c>
      <c r="I18" s="141" t="s">
        <v>175</v>
      </c>
    </row>
    <row r="19" spans="2:9" s="21" customFormat="1" ht="15" customHeight="1" x14ac:dyDescent="0.25">
      <c r="D19" s="236"/>
      <c r="E19" s="236"/>
      <c r="F19" s="236"/>
      <c r="G19" s="236"/>
      <c r="H19" s="236"/>
      <c r="I19" s="236"/>
    </row>
    <row r="20" spans="2:9" s="21" customFormat="1" ht="15" customHeight="1" x14ac:dyDescent="0.2">
      <c r="D20" s="237"/>
      <c r="E20" s="237"/>
      <c r="F20" s="237"/>
      <c r="G20" s="237"/>
      <c r="H20" s="237"/>
      <c r="I20" s="237"/>
    </row>
    <row r="21" spans="2:9" x14ac:dyDescent="0.2">
      <c r="D21" s="237"/>
      <c r="E21" s="237"/>
      <c r="F21" s="237"/>
      <c r="G21" s="237"/>
      <c r="H21" s="237"/>
      <c r="I21" s="237"/>
    </row>
    <row r="22" spans="2:9" x14ac:dyDescent="0.2">
      <c r="B22" s="205" t="s">
        <v>41</v>
      </c>
      <c r="C22" s="205"/>
      <c r="D22" s="206">
        <v>1799</v>
      </c>
      <c r="E22" s="207">
        <v>1095</v>
      </c>
      <c r="F22" s="208">
        <v>0.64292237442922373</v>
      </c>
      <c r="G22" s="206">
        <v>2862</v>
      </c>
      <c r="H22" s="207">
        <v>2208</v>
      </c>
      <c r="I22" s="208">
        <v>0.29619565217391303</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showGridLines="0" tabSelected="1" zoomScale="85" zoomScaleNormal="85" zoomScalePageLayoutView="40" workbookViewId="0">
      <selection activeCell="B7" sqref="B7:AC46"/>
    </sheetView>
  </sheetViews>
  <sheetFormatPr baseColWidth="10" defaultColWidth="11.42578125" defaultRowHeight="12.75" x14ac:dyDescent="0.2"/>
  <cols>
    <col min="1" max="1" width="2.5703125" style="4" bestFit="1" customWidth="1"/>
    <col min="2" max="2" width="61" style="14" customWidth="1"/>
    <col min="3" max="3" width="13.140625" style="4" bestFit="1" customWidth="1"/>
    <col min="4" max="4" width="3.42578125" style="4" customWidth="1"/>
    <col min="5" max="5" width="13.140625" style="4" bestFit="1" customWidth="1"/>
    <col min="6" max="6" width="9.5703125" style="4" bestFit="1" customWidth="1"/>
    <col min="7" max="7" width="13.140625" style="4" bestFit="1" customWidth="1"/>
    <col min="8" max="8" width="2.5703125" style="4" bestFit="1" customWidth="1"/>
    <col min="9" max="9" width="13.140625" style="4" bestFit="1" customWidth="1"/>
    <col min="10" max="10" width="2.5703125" style="4" bestFit="1" customWidth="1"/>
    <col min="11" max="11" width="9.5703125" style="4" bestFit="1" customWidth="1"/>
    <col min="12" max="12" width="13.140625" style="4" bestFit="1" customWidth="1"/>
    <col min="13" max="13" width="2.5703125" style="4" bestFit="1" customWidth="1"/>
    <col min="14" max="14" width="13.140625" style="4" bestFit="1" customWidth="1"/>
    <col min="15" max="15" width="2.5703125" style="4" bestFit="1" customWidth="1"/>
    <col min="16" max="16" width="9.5703125" style="4" bestFit="1" customWidth="1"/>
    <col min="17" max="18" width="13.140625" style="4" bestFit="1" customWidth="1"/>
    <col min="19" max="19" width="9.5703125" style="4" bestFit="1" customWidth="1"/>
    <col min="20" max="20" width="13.140625" style="4" bestFit="1" customWidth="1"/>
    <col min="21" max="21" width="2.5703125" style="4" bestFit="1" customWidth="1"/>
    <col min="22" max="22" width="13.140625" style="4" bestFit="1" customWidth="1"/>
    <col min="23" max="23" width="2.5703125" style="4" bestFit="1" customWidth="1"/>
    <col min="24" max="24" width="9.5703125" style="4" bestFit="1" customWidth="1"/>
    <col min="25" max="25" width="13.140625" style="4" bestFit="1" customWidth="1"/>
    <col min="26" max="26" width="2.5703125" style="4" bestFit="1" customWidth="1"/>
    <col min="27" max="27" width="13.140625" style="4" bestFit="1" customWidth="1"/>
    <col min="28" max="28" width="2.28515625" style="4" bestFit="1" customWidth="1"/>
    <col min="29" max="29" width="9.5703125" style="4" bestFit="1" customWidth="1"/>
    <col min="30" max="16384" width="11.42578125" style="4"/>
  </cols>
  <sheetData>
    <row r="1" spans="2:29" ht="15" x14ac:dyDescent="0.25">
      <c r="B1" s="43" t="s">
        <v>73</v>
      </c>
    </row>
    <row r="2" spans="2:29" x14ac:dyDescent="0.2">
      <c r="B2" s="37"/>
    </row>
    <row r="3" spans="2:29" x14ac:dyDescent="0.2">
      <c r="B3" s="37"/>
      <c r="C3" s="15"/>
      <c r="D3" s="15"/>
    </row>
    <row r="4" spans="2:29" x14ac:dyDescent="0.2">
      <c r="B4" s="256" t="s">
        <v>166</v>
      </c>
      <c r="C4" s="256"/>
      <c r="D4" s="256"/>
      <c r="E4" s="256"/>
      <c r="F4" s="256"/>
      <c r="G4" s="256"/>
      <c r="H4" s="256"/>
      <c r="I4" s="256"/>
      <c r="J4" s="256"/>
      <c r="K4" s="256"/>
    </row>
    <row r="7" spans="2:29" ht="15" customHeight="1" x14ac:dyDescent="0.2">
      <c r="B7" s="41"/>
      <c r="C7" s="257" t="s">
        <v>52</v>
      </c>
      <c r="D7" s="257"/>
      <c r="E7" s="257">
        <v>0</v>
      </c>
      <c r="F7" s="257">
        <v>0</v>
      </c>
      <c r="G7" s="255" t="s">
        <v>22</v>
      </c>
      <c r="H7" s="255"/>
      <c r="I7" s="255">
        <v>0</v>
      </c>
      <c r="J7" s="255"/>
      <c r="K7" s="255">
        <v>0</v>
      </c>
      <c r="L7" s="255" t="s">
        <v>23</v>
      </c>
      <c r="M7" s="255"/>
      <c r="N7" s="255">
        <v>0</v>
      </c>
      <c r="O7" s="255"/>
      <c r="P7" s="255">
        <v>0</v>
      </c>
      <c r="Q7" s="255" t="s">
        <v>24</v>
      </c>
      <c r="R7" s="255">
        <v>0</v>
      </c>
      <c r="S7" s="255">
        <v>0</v>
      </c>
      <c r="T7" s="255" t="s">
        <v>53</v>
      </c>
      <c r="U7" s="255"/>
      <c r="V7" s="255"/>
      <c r="W7" s="255"/>
      <c r="X7" s="255"/>
      <c r="Y7" s="255" t="s">
        <v>54</v>
      </c>
      <c r="Z7" s="255"/>
      <c r="AA7" s="255">
        <v>0</v>
      </c>
      <c r="AB7" s="255"/>
      <c r="AC7" s="255">
        <v>0</v>
      </c>
    </row>
    <row r="8" spans="2:29" s="14" customFormat="1" ht="15" customHeight="1" thickBot="1" x14ac:dyDescent="0.25">
      <c r="B8" s="38" t="s">
        <v>0</v>
      </c>
      <c r="C8" s="248" t="s">
        <v>133</v>
      </c>
      <c r="D8" s="39" t="s">
        <v>76</v>
      </c>
      <c r="E8" s="248" t="s">
        <v>134</v>
      </c>
      <c r="F8" s="82" t="s">
        <v>55</v>
      </c>
      <c r="G8" s="248" t="s">
        <v>133</v>
      </c>
      <c r="H8" s="83" t="s">
        <v>76</v>
      </c>
      <c r="I8" s="248" t="s">
        <v>134</v>
      </c>
      <c r="J8" s="83" t="s">
        <v>76</v>
      </c>
      <c r="K8" s="82" t="s">
        <v>55</v>
      </c>
      <c r="L8" s="248" t="s">
        <v>133</v>
      </c>
      <c r="M8" s="249"/>
      <c r="N8" s="248" t="s">
        <v>134</v>
      </c>
      <c r="O8" s="250"/>
      <c r="P8" s="82" t="s">
        <v>55</v>
      </c>
      <c r="Q8" s="248" t="s">
        <v>133</v>
      </c>
      <c r="R8" s="248" t="s">
        <v>134</v>
      </c>
      <c r="S8" s="82" t="s">
        <v>55</v>
      </c>
      <c r="T8" s="248" t="s">
        <v>133</v>
      </c>
      <c r="U8" s="83" t="s">
        <v>75</v>
      </c>
      <c r="V8" s="248" t="s">
        <v>134</v>
      </c>
      <c r="W8" s="250"/>
      <c r="X8" s="82" t="s">
        <v>55</v>
      </c>
      <c r="Y8" s="248" t="s">
        <v>133</v>
      </c>
      <c r="Z8" s="249"/>
      <c r="AA8" s="248" t="s">
        <v>134</v>
      </c>
      <c r="AB8" s="251"/>
      <c r="AC8" s="82" t="s">
        <v>55</v>
      </c>
    </row>
    <row r="9" spans="2:29" x14ac:dyDescent="0.2">
      <c r="B9" s="27"/>
      <c r="C9" s="92"/>
      <c r="D9" s="72"/>
      <c r="E9" s="72"/>
      <c r="F9" s="73"/>
      <c r="G9" s="92"/>
      <c r="H9" s="74"/>
      <c r="I9" s="72"/>
      <c r="J9" s="72"/>
      <c r="K9" s="73"/>
      <c r="L9" s="92"/>
      <c r="M9" s="74"/>
      <c r="N9" s="72"/>
      <c r="O9" s="72"/>
      <c r="P9" s="73"/>
      <c r="Q9" s="92"/>
      <c r="R9" s="72"/>
      <c r="S9" s="73"/>
      <c r="T9" s="92"/>
      <c r="U9" s="74"/>
      <c r="V9" s="72"/>
      <c r="W9" s="72"/>
      <c r="X9" s="73"/>
      <c r="Y9" s="92"/>
      <c r="Z9" s="74"/>
      <c r="AA9" s="72"/>
      <c r="AB9" s="72"/>
      <c r="AC9" s="73"/>
    </row>
    <row r="10" spans="2:29" x14ac:dyDescent="0.2">
      <c r="B10" s="28" t="s">
        <v>2</v>
      </c>
      <c r="C10" s="93">
        <v>8189</v>
      </c>
      <c r="D10" s="53"/>
      <c r="E10" s="53">
        <v>9019</v>
      </c>
      <c r="F10" s="54">
        <v>-0.09</v>
      </c>
      <c r="G10" s="93">
        <v>3207</v>
      </c>
      <c r="H10" s="57"/>
      <c r="I10" s="53">
        <v>3202</v>
      </c>
      <c r="J10" s="53"/>
      <c r="K10" s="54">
        <v>0</v>
      </c>
      <c r="L10" s="93">
        <v>4674</v>
      </c>
      <c r="M10" s="57"/>
      <c r="N10" s="53">
        <v>4256</v>
      </c>
      <c r="O10" s="53"/>
      <c r="P10" s="54">
        <v>0.1</v>
      </c>
      <c r="Q10" s="93">
        <v>515</v>
      </c>
      <c r="R10" s="53">
        <v>481</v>
      </c>
      <c r="S10" s="54">
        <v>7.0000000000000007E-2</v>
      </c>
      <c r="T10" s="93">
        <v>-82</v>
      </c>
      <c r="U10" s="53"/>
      <c r="V10" s="53">
        <v>-64</v>
      </c>
      <c r="W10" s="53"/>
      <c r="X10" s="54">
        <v>-0.28000000000000003</v>
      </c>
      <c r="Y10" s="93">
        <v>16503</v>
      </c>
      <c r="Z10" s="53"/>
      <c r="AA10" s="53">
        <v>16894</v>
      </c>
      <c r="AB10" s="53"/>
      <c r="AC10" s="54">
        <v>-0.02</v>
      </c>
    </row>
    <row r="11" spans="2:29" x14ac:dyDescent="0.2">
      <c r="B11" s="29" t="s">
        <v>56</v>
      </c>
      <c r="C11" s="94">
        <v>8173</v>
      </c>
      <c r="D11" s="55"/>
      <c r="E11" s="55">
        <v>9004</v>
      </c>
      <c r="F11" s="54">
        <v>-0.09</v>
      </c>
      <c r="G11" s="94">
        <v>3179</v>
      </c>
      <c r="H11" s="58"/>
      <c r="I11" s="55">
        <v>3175</v>
      </c>
      <c r="J11" s="55"/>
      <c r="K11" s="54">
        <v>0</v>
      </c>
      <c r="L11" s="94">
        <v>4667</v>
      </c>
      <c r="M11" s="58"/>
      <c r="N11" s="55">
        <v>4256</v>
      </c>
      <c r="O11" s="55"/>
      <c r="P11" s="54">
        <v>0.1</v>
      </c>
      <c r="Q11" s="94">
        <v>484</v>
      </c>
      <c r="R11" s="55">
        <v>457</v>
      </c>
      <c r="S11" s="54">
        <v>0.06</v>
      </c>
      <c r="T11" s="94">
        <v>0</v>
      </c>
      <c r="U11" s="55"/>
      <c r="V11" s="55">
        <v>2</v>
      </c>
      <c r="W11" s="55"/>
      <c r="X11" s="54">
        <v>-1</v>
      </c>
      <c r="Y11" s="94">
        <v>16503</v>
      </c>
      <c r="Z11" s="55"/>
      <c r="AA11" s="55">
        <v>16894</v>
      </c>
      <c r="AB11" s="55"/>
      <c r="AC11" s="54">
        <v>-0.02</v>
      </c>
    </row>
    <row r="12" spans="2:29" x14ac:dyDescent="0.2">
      <c r="B12" s="29" t="s">
        <v>57</v>
      </c>
      <c r="C12" s="94">
        <v>16</v>
      </c>
      <c r="D12" s="55"/>
      <c r="E12" s="55">
        <v>15</v>
      </c>
      <c r="F12" s="54">
        <v>7.0000000000000007E-2</v>
      </c>
      <c r="G12" s="94">
        <v>28</v>
      </c>
      <c r="H12" s="58"/>
      <c r="I12" s="55">
        <v>27</v>
      </c>
      <c r="J12" s="55"/>
      <c r="K12" s="54">
        <v>0.04</v>
      </c>
      <c r="L12" s="94">
        <v>7</v>
      </c>
      <c r="M12" s="58"/>
      <c r="N12" s="55">
        <v>0</v>
      </c>
      <c r="O12" s="55"/>
      <c r="P12" s="54" t="s">
        <v>177</v>
      </c>
      <c r="Q12" s="94">
        <v>31</v>
      </c>
      <c r="R12" s="55">
        <v>24</v>
      </c>
      <c r="S12" s="54">
        <v>0.28999999999999998</v>
      </c>
      <c r="T12" s="94">
        <v>-82</v>
      </c>
      <c r="U12" s="55"/>
      <c r="V12" s="55">
        <v>-66</v>
      </c>
      <c r="W12" s="55"/>
      <c r="X12" s="54">
        <v>-0.24</v>
      </c>
      <c r="Y12" s="94">
        <v>0</v>
      </c>
      <c r="Z12" s="55"/>
      <c r="AA12" s="55">
        <v>0</v>
      </c>
      <c r="AB12" s="55"/>
      <c r="AC12" s="54" t="s">
        <v>177</v>
      </c>
    </row>
    <row r="13" spans="2:29" x14ac:dyDescent="0.2">
      <c r="B13" s="29" t="s">
        <v>58</v>
      </c>
      <c r="C13" s="95">
        <v>0.5</v>
      </c>
      <c r="D13" s="54"/>
      <c r="E13" s="54">
        <v>0.53</v>
      </c>
      <c r="F13" s="54"/>
      <c r="G13" s="95">
        <v>0.19</v>
      </c>
      <c r="H13" s="59"/>
      <c r="I13" s="54">
        <v>0.19</v>
      </c>
      <c r="J13" s="54"/>
      <c r="K13" s="54"/>
      <c r="L13" s="95">
        <v>0.28000000000000003</v>
      </c>
      <c r="M13" s="59"/>
      <c r="N13" s="54">
        <v>0.25</v>
      </c>
      <c r="O13" s="54"/>
      <c r="P13" s="54"/>
      <c r="Q13" s="95">
        <v>0.03</v>
      </c>
      <c r="R13" s="54">
        <v>0.03</v>
      </c>
      <c r="S13" s="54"/>
      <c r="T13" s="95">
        <v>0</v>
      </c>
      <c r="U13" s="54"/>
      <c r="V13" s="54">
        <v>0</v>
      </c>
      <c r="W13" s="54"/>
      <c r="X13" s="54"/>
      <c r="Y13" s="95">
        <v>1</v>
      </c>
      <c r="Z13" s="54"/>
      <c r="AA13" s="54">
        <v>1</v>
      </c>
      <c r="AB13" s="54"/>
      <c r="AC13" s="54"/>
    </row>
    <row r="14" spans="2:29" x14ac:dyDescent="0.2">
      <c r="B14" s="28" t="s">
        <v>59</v>
      </c>
      <c r="C14" s="94">
        <v>1433</v>
      </c>
      <c r="D14" s="55"/>
      <c r="E14" s="55">
        <v>1611</v>
      </c>
      <c r="F14" s="54">
        <v>-0.11</v>
      </c>
      <c r="G14" s="94">
        <v>699</v>
      </c>
      <c r="H14" s="58"/>
      <c r="I14" s="55">
        <v>767</v>
      </c>
      <c r="J14" s="55"/>
      <c r="K14" s="54">
        <v>-0.09</v>
      </c>
      <c r="L14" s="94">
        <v>776</v>
      </c>
      <c r="M14" s="58"/>
      <c r="N14" s="55">
        <v>711</v>
      </c>
      <c r="O14" s="55"/>
      <c r="P14" s="54">
        <v>0.09</v>
      </c>
      <c r="Q14" s="94">
        <v>24</v>
      </c>
      <c r="R14" s="55">
        <v>22</v>
      </c>
      <c r="S14" s="54">
        <v>0.09</v>
      </c>
      <c r="T14" s="94">
        <v>760</v>
      </c>
      <c r="U14" s="55"/>
      <c r="V14" s="55">
        <v>-23</v>
      </c>
      <c r="W14" s="55"/>
      <c r="X14" s="54" t="s">
        <v>175</v>
      </c>
      <c r="Y14" s="94">
        <v>3692</v>
      </c>
      <c r="Z14" s="55"/>
      <c r="AA14" s="55">
        <v>3088</v>
      </c>
      <c r="AB14" s="55"/>
      <c r="AC14" s="54">
        <v>0.2</v>
      </c>
    </row>
    <row r="15" spans="2:29" x14ac:dyDescent="0.2">
      <c r="B15" s="28" t="s">
        <v>15</v>
      </c>
      <c r="C15" s="94">
        <v>355</v>
      </c>
      <c r="D15" s="55"/>
      <c r="E15" s="55">
        <v>376</v>
      </c>
      <c r="F15" s="54">
        <v>-0.06</v>
      </c>
      <c r="G15" s="94">
        <v>142</v>
      </c>
      <c r="H15" s="58"/>
      <c r="I15" s="55">
        <v>145</v>
      </c>
      <c r="J15" s="55"/>
      <c r="K15" s="54">
        <v>-0.02</v>
      </c>
      <c r="L15" s="94">
        <v>205</v>
      </c>
      <c r="M15" s="58"/>
      <c r="N15" s="55">
        <v>174</v>
      </c>
      <c r="O15" s="55"/>
      <c r="P15" s="54">
        <v>0.18</v>
      </c>
      <c r="Q15" s="94">
        <v>6</v>
      </c>
      <c r="R15" s="55">
        <v>5</v>
      </c>
      <c r="S15" s="54">
        <v>0.2</v>
      </c>
      <c r="T15" s="94">
        <v>5</v>
      </c>
      <c r="U15" s="55"/>
      <c r="V15" s="55">
        <v>5</v>
      </c>
      <c r="W15" s="55"/>
      <c r="X15" s="54">
        <v>0</v>
      </c>
      <c r="Y15" s="94">
        <v>713</v>
      </c>
      <c r="Z15" s="55"/>
      <c r="AA15" s="55">
        <v>705</v>
      </c>
      <c r="AB15" s="55"/>
      <c r="AC15" s="54">
        <v>0.01</v>
      </c>
    </row>
    <row r="16" spans="2:29" x14ac:dyDescent="0.2">
      <c r="B16" s="28" t="s">
        <v>18</v>
      </c>
      <c r="C16" s="93">
        <v>1078</v>
      </c>
      <c r="D16" s="53"/>
      <c r="E16" s="53">
        <v>1235</v>
      </c>
      <c r="F16" s="54">
        <v>-0.13</v>
      </c>
      <c r="G16" s="93">
        <v>557</v>
      </c>
      <c r="H16" s="57"/>
      <c r="I16" s="53">
        <v>622</v>
      </c>
      <c r="J16" s="53"/>
      <c r="K16" s="54">
        <v>-0.1</v>
      </c>
      <c r="L16" s="93">
        <v>571</v>
      </c>
      <c r="M16" s="57"/>
      <c r="N16" s="53">
        <v>537</v>
      </c>
      <c r="O16" s="53"/>
      <c r="P16" s="54">
        <v>0.06</v>
      </c>
      <c r="Q16" s="93">
        <v>18</v>
      </c>
      <c r="R16" s="53">
        <v>17</v>
      </c>
      <c r="S16" s="54">
        <v>0.06</v>
      </c>
      <c r="T16" s="94">
        <v>755</v>
      </c>
      <c r="U16" s="55"/>
      <c r="V16" s="55">
        <v>-28</v>
      </c>
      <c r="W16" s="55"/>
      <c r="X16" s="54" t="s">
        <v>175</v>
      </c>
      <c r="Y16" s="93">
        <v>2979</v>
      </c>
      <c r="Z16" s="53"/>
      <c r="AA16" s="53">
        <v>2383</v>
      </c>
      <c r="AB16" s="53"/>
      <c r="AC16" s="54">
        <v>0.25</v>
      </c>
    </row>
    <row r="17" spans="1:29" x14ac:dyDescent="0.2">
      <c r="B17" s="28" t="s">
        <v>8</v>
      </c>
      <c r="C17" s="94">
        <v>-164</v>
      </c>
      <c r="D17" s="55"/>
      <c r="E17" s="55">
        <v>-188</v>
      </c>
      <c r="F17" s="54">
        <v>0.13</v>
      </c>
      <c r="G17" s="94">
        <v>-60</v>
      </c>
      <c r="H17" s="58"/>
      <c r="I17" s="55">
        <v>-57</v>
      </c>
      <c r="J17" s="55"/>
      <c r="K17" s="54">
        <v>-0.05</v>
      </c>
      <c r="L17" s="94">
        <v>-80</v>
      </c>
      <c r="M17" s="58"/>
      <c r="N17" s="55">
        <v>-71</v>
      </c>
      <c r="O17" s="55"/>
      <c r="P17" s="54">
        <v>-0.13</v>
      </c>
      <c r="Q17" s="93">
        <v>-1</v>
      </c>
      <c r="R17" s="53">
        <v>-1</v>
      </c>
      <c r="S17" s="54">
        <v>0</v>
      </c>
      <c r="T17" s="94">
        <v>1</v>
      </c>
      <c r="U17" s="55"/>
      <c r="V17" s="55">
        <v>-12</v>
      </c>
      <c r="W17" s="55"/>
      <c r="X17" s="54">
        <v>1.08</v>
      </c>
      <c r="Y17" s="93">
        <v>-304</v>
      </c>
      <c r="Z17" s="53"/>
      <c r="AA17" s="55">
        <v>-329</v>
      </c>
      <c r="AB17" s="55"/>
      <c r="AC17" s="54">
        <v>0.08</v>
      </c>
    </row>
    <row r="18" spans="1:29" x14ac:dyDescent="0.2">
      <c r="B18" s="28" t="s">
        <v>11</v>
      </c>
      <c r="C18" s="94">
        <v>-203</v>
      </c>
      <c r="D18" s="55"/>
      <c r="E18" s="55">
        <v>-332</v>
      </c>
      <c r="F18" s="54">
        <v>0.39</v>
      </c>
      <c r="G18" s="94">
        <v>-124</v>
      </c>
      <c r="H18" s="58"/>
      <c r="I18" s="55">
        <v>-169</v>
      </c>
      <c r="J18" s="55"/>
      <c r="K18" s="54">
        <v>0.27</v>
      </c>
      <c r="L18" s="94">
        <v>-97</v>
      </c>
      <c r="M18" s="58"/>
      <c r="N18" s="55">
        <v>-89</v>
      </c>
      <c r="O18" s="55"/>
      <c r="P18" s="54">
        <v>-0.09</v>
      </c>
      <c r="Q18" s="94">
        <v>-5</v>
      </c>
      <c r="R18" s="55">
        <v>-5</v>
      </c>
      <c r="S18" s="54">
        <v>0</v>
      </c>
      <c r="T18" s="94">
        <v>-132</v>
      </c>
      <c r="U18" s="55"/>
      <c r="V18" s="55">
        <v>10</v>
      </c>
      <c r="W18" s="55"/>
      <c r="X18" s="54" t="s">
        <v>175</v>
      </c>
      <c r="Y18" s="93">
        <v>-561</v>
      </c>
      <c r="Z18" s="53"/>
      <c r="AA18" s="55">
        <v>-585</v>
      </c>
      <c r="AB18" s="55"/>
      <c r="AC18" s="54">
        <v>0.04</v>
      </c>
    </row>
    <row r="19" spans="1:29" ht="25.5" x14ac:dyDescent="0.2">
      <c r="B19" s="65" t="s">
        <v>60</v>
      </c>
      <c r="C19" s="94">
        <v>599</v>
      </c>
      <c r="D19" s="55"/>
      <c r="E19" s="55">
        <v>577</v>
      </c>
      <c r="F19" s="54">
        <v>0.04</v>
      </c>
      <c r="G19" s="94">
        <v>355</v>
      </c>
      <c r="H19" s="58"/>
      <c r="I19" s="55">
        <v>379</v>
      </c>
      <c r="J19" s="55"/>
      <c r="K19" s="54">
        <v>-0.06</v>
      </c>
      <c r="L19" s="94">
        <v>388</v>
      </c>
      <c r="M19" s="58"/>
      <c r="N19" s="55">
        <v>373</v>
      </c>
      <c r="O19" s="55"/>
      <c r="P19" s="54">
        <v>0.04</v>
      </c>
      <c r="Q19" s="94">
        <v>11</v>
      </c>
      <c r="R19" s="55">
        <v>11</v>
      </c>
      <c r="S19" s="54">
        <v>0</v>
      </c>
      <c r="T19" s="94">
        <v>-261</v>
      </c>
      <c r="U19" s="55"/>
      <c r="V19" s="55">
        <v>-433</v>
      </c>
      <c r="W19" s="55"/>
      <c r="X19" s="54">
        <v>0.4</v>
      </c>
      <c r="Y19" s="93">
        <v>1092</v>
      </c>
      <c r="Z19" s="53"/>
      <c r="AA19" s="55">
        <v>907</v>
      </c>
      <c r="AB19" s="55"/>
      <c r="AC19" s="54">
        <v>0.2</v>
      </c>
    </row>
    <row r="20" spans="1:29" x14ac:dyDescent="0.2">
      <c r="B20" s="28"/>
      <c r="C20" s="96"/>
      <c r="D20" s="75"/>
      <c r="E20" s="75"/>
      <c r="F20" s="76"/>
      <c r="G20" s="94"/>
      <c r="H20" s="58"/>
      <c r="I20" s="55"/>
      <c r="J20" s="55"/>
      <c r="K20" s="54"/>
      <c r="L20" s="94"/>
      <c r="M20" s="58"/>
      <c r="N20" s="55"/>
      <c r="O20" s="55"/>
      <c r="P20" s="54"/>
      <c r="Q20" s="94"/>
      <c r="R20" s="55"/>
      <c r="S20" s="54"/>
      <c r="T20" s="94"/>
      <c r="U20" s="55"/>
      <c r="V20" s="55"/>
      <c r="W20" s="55"/>
      <c r="X20" s="54"/>
      <c r="Y20" s="93"/>
      <c r="Z20" s="53"/>
      <c r="AA20" s="55"/>
      <c r="AB20" s="55"/>
      <c r="AC20" s="54"/>
    </row>
    <row r="21" spans="1:29" ht="15" x14ac:dyDescent="0.2">
      <c r="A21" s="12"/>
      <c r="B21" s="28" t="s">
        <v>43</v>
      </c>
      <c r="C21" s="94">
        <v>611</v>
      </c>
      <c r="D21" s="55"/>
      <c r="E21" s="55">
        <v>1052</v>
      </c>
      <c r="F21" s="54">
        <v>-0.42</v>
      </c>
      <c r="G21" s="94">
        <v>454</v>
      </c>
      <c r="H21" s="58"/>
      <c r="I21" s="55">
        <v>395</v>
      </c>
      <c r="J21" s="55"/>
      <c r="K21" s="54">
        <v>0.15</v>
      </c>
      <c r="L21" s="94">
        <v>259</v>
      </c>
      <c r="M21" s="58"/>
      <c r="N21" s="55">
        <v>304</v>
      </c>
      <c r="O21" s="55"/>
      <c r="P21" s="54">
        <v>-0.15</v>
      </c>
      <c r="Q21" s="94">
        <v>-56</v>
      </c>
      <c r="R21" s="55">
        <v>-28</v>
      </c>
      <c r="S21" s="54">
        <v>-1</v>
      </c>
      <c r="T21" s="94">
        <v>-12</v>
      </c>
      <c r="U21" s="55"/>
      <c r="V21" s="55">
        <v>-40</v>
      </c>
      <c r="W21" s="55"/>
      <c r="X21" s="54">
        <v>0.7</v>
      </c>
      <c r="Y21" s="94">
        <v>1256</v>
      </c>
      <c r="Z21" s="55"/>
      <c r="AA21" s="55">
        <v>1683</v>
      </c>
      <c r="AB21" s="55"/>
      <c r="AC21" s="54">
        <v>-0.25</v>
      </c>
    </row>
    <row r="22" spans="1:29" x14ac:dyDescent="0.2">
      <c r="B22" s="28" t="s">
        <v>61</v>
      </c>
      <c r="C22" s="94">
        <v>165</v>
      </c>
      <c r="D22" s="55"/>
      <c r="E22" s="55">
        <v>664</v>
      </c>
      <c r="F22" s="54">
        <v>-0.75</v>
      </c>
      <c r="G22" s="94">
        <v>254</v>
      </c>
      <c r="H22" s="58"/>
      <c r="I22" s="55">
        <v>229</v>
      </c>
      <c r="J22" s="55"/>
      <c r="K22" s="54">
        <v>0.11</v>
      </c>
      <c r="L22" s="94">
        <v>95</v>
      </c>
      <c r="M22" s="58"/>
      <c r="N22" s="55">
        <v>180</v>
      </c>
      <c r="O22" s="55"/>
      <c r="P22" s="54">
        <v>-0.47</v>
      </c>
      <c r="Q22" s="94">
        <v>-61</v>
      </c>
      <c r="R22" s="55">
        <v>-27</v>
      </c>
      <c r="S22" s="54">
        <v>-1.26</v>
      </c>
      <c r="T22" s="94">
        <v>-28</v>
      </c>
      <c r="U22" s="55"/>
      <c r="V22" s="55">
        <v>-48</v>
      </c>
      <c r="W22" s="55"/>
      <c r="X22" s="54">
        <v>0.42</v>
      </c>
      <c r="Y22" s="94">
        <v>425</v>
      </c>
      <c r="Z22" s="55"/>
      <c r="AA22" s="55">
        <v>998</v>
      </c>
      <c r="AB22" s="55"/>
      <c r="AC22" s="54">
        <v>-0.56999999999999995</v>
      </c>
    </row>
    <row r="23" spans="1:29" x14ac:dyDescent="0.2">
      <c r="B23" s="28"/>
      <c r="C23" s="94"/>
      <c r="D23" s="55"/>
      <c r="E23" s="55"/>
      <c r="F23" s="54"/>
      <c r="G23" s="94"/>
      <c r="H23" s="58"/>
      <c r="I23" s="55"/>
      <c r="J23" s="55"/>
      <c r="K23" s="54"/>
      <c r="L23" s="94"/>
      <c r="M23" s="58"/>
      <c r="N23" s="55"/>
      <c r="O23" s="55"/>
      <c r="P23" s="54"/>
      <c r="Q23" s="94"/>
      <c r="R23" s="55"/>
      <c r="S23" s="54"/>
      <c r="T23" s="94"/>
      <c r="U23" s="55"/>
      <c r="V23" s="55"/>
      <c r="W23" s="55"/>
      <c r="X23" s="54"/>
      <c r="Y23" s="94"/>
      <c r="Z23" s="55"/>
      <c r="AA23" s="55"/>
      <c r="AB23" s="55"/>
      <c r="AC23" s="54"/>
    </row>
    <row r="24" spans="1:29" ht="15" x14ac:dyDescent="0.2">
      <c r="B24" s="28" t="s">
        <v>91</v>
      </c>
      <c r="C24" s="94">
        <v>25045</v>
      </c>
      <c r="D24" s="55"/>
      <c r="E24" s="55">
        <v>24025</v>
      </c>
      <c r="F24" s="54">
        <v>0.04</v>
      </c>
      <c r="G24" s="94">
        <v>12130</v>
      </c>
      <c r="H24" s="58"/>
      <c r="I24" s="55">
        <v>11792</v>
      </c>
      <c r="J24" s="55"/>
      <c r="K24" s="54">
        <v>0.03</v>
      </c>
      <c r="L24" s="94">
        <v>16923</v>
      </c>
      <c r="M24" s="58"/>
      <c r="N24" s="55">
        <v>16583</v>
      </c>
      <c r="O24" s="55"/>
      <c r="P24" s="54">
        <v>0.02</v>
      </c>
      <c r="Q24" s="94">
        <v>1347</v>
      </c>
      <c r="R24" s="55">
        <v>1282</v>
      </c>
      <c r="S24" s="54">
        <v>0.05</v>
      </c>
      <c r="T24" s="94">
        <v>-463</v>
      </c>
      <c r="U24" s="55"/>
      <c r="V24" s="55">
        <v>-549</v>
      </c>
      <c r="W24" s="55"/>
      <c r="X24" s="54">
        <v>0.16</v>
      </c>
      <c r="Y24" s="94">
        <v>54982</v>
      </c>
      <c r="Z24" s="55"/>
      <c r="AA24" s="55">
        <v>53133</v>
      </c>
      <c r="AB24" s="55"/>
      <c r="AC24" s="54">
        <v>0.03</v>
      </c>
    </row>
    <row r="25" spans="1:29" ht="15" x14ac:dyDescent="0.2">
      <c r="B25" s="28" t="s">
        <v>92</v>
      </c>
      <c r="C25" s="94">
        <v>7264</v>
      </c>
      <c r="D25" s="55"/>
      <c r="E25" s="55">
        <v>7448</v>
      </c>
      <c r="F25" s="54">
        <v>-0.02</v>
      </c>
      <c r="G25" s="94">
        <v>4958</v>
      </c>
      <c r="H25" s="58"/>
      <c r="I25" s="55">
        <v>4806</v>
      </c>
      <c r="J25" s="55"/>
      <c r="K25" s="54">
        <v>0.03</v>
      </c>
      <c r="L25" s="94">
        <v>6770</v>
      </c>
      <c r="M25" s="58"/>
      <c r="N25" s="55">
        <v>6665</v>
      </c>
      <c r="O25" s="55"/>
      <c r="P25" s="54">
        <v>0.02</v>
      </c>
      <c r="Q25" s="94">
        <v>332</v>
      </c>
      <c r="R25" s="55">
        <v>245</v>
      </c>
      <c r="S25" s="54">
        <v>0.36</v>
      </c>
      <c r="T25" s="94">
        <v>-335</v>
      </c>
      <c r="U25" s="55"/>
      <c r="V25" s="55">
        <v>-122</v>
      </c>
      <c r="W25" s="55"/>
      <c r="X25" s="54">
        <v>-1.75</v>
      </c>
      <c r="Y25" s="94">
        <v>18989</v>
      </c>
      <c r="Z25" s="55"/>
      <c r="AA25" s="55">
        <v>19042</v>
      </c>
      <c r="AB25" s="55"/>
      <c r="AC25" s="54">
        <v>0</v>
      </c>
    </row>
    <row r="26" spans="1:29" ht="15" x14ac:dyDescent="0.2">
      <c r="B26" s="28" t="s">
        <v>111</v>
      </c>
      <c r="C26" s="94">
        <v>5284</v>
      </c>
      <c r="D26" s="55"/>
      <c r="E26" s="55">
        <v>5282</v>
      </c>
      <c r="F26" s="54">
        <v>0</v>
      </c>
      <c r="G26" s="94">
        <v>3027</v>
      </c>
      <c r="H26" s="58"/>
      <c r="I26" s="55">
        <v>2879</v>
      </c>
      <c r="J26" s="55"/>
      <c r="K26" s="54">
        <v>0.05</v>
      </c>
      <c r="L26" s="94">
        <v>2228</v>
      </c>
      <c r="M26" s="58"/>
      <c r="N26" s="55">
        <v>2027</v>
      </c>
      <c r="O26" s="55"/>
      <c r="P26" s="54">
        <v>0.1</v>
      </c>
      <c r="Q26" s="94">
        <v>576</v>
      </c>
      <c r="R26" s="55">
        <v>621</v>
      </c>
      <c r="S26" s="54">
        <v>-7.0000000000000007E-2</v>
      </c>
      <c r="T26" s="94">
        <v>399</v>
      </c>
      <c r="U26" s="55"/>
      <c r="V26" s="55">
        <v>452</v>
      </c>
      <c r="W26" s="55"/>
      <c r="X26" s="54">
        <v>-0.12</v>
      </c>
      <c r="Y26" s="94">
        <v>11514</v>
      </c>
      <c r="Z26" s="55"/>
      <c r="AA26" s="55">
        <v>11261</v>
      </c>
      <c r="AB26" s="55"/>
      <c r="AC26" s="54">
        <v>0.02</v>
      </c>
    </row>
    <row r="27" spans="1:29" x14ac:dyDescent="0.2">
      <c r="B27" s="28"/>
      <c r="C27" s="96"/>
      <c r="D27" s="75"/>
      <c r="E27" s="75"/>
      <c r="F27" s="76"/>
      <c r="G27" s="94"/>
      <c r="H27" s="58"/>
      <c r="I27" s="55"/>
      <c r="J27" s="55"/>
      <c r="K27" s="54"/>
      <c r="L27" s="94"/>
      <c r="M27" s="58"/>
      <c r="N27" s="55"/>
      <c r="O27" s="55"/>
      <c r="P27" s="54"/>
      <c r="Q27" s="94"/>
      <c r="R27" s="55"/>
      <c r="S27" s="54"/>
      <c r="T27" s="94"/>
      <c r="U27" s="55"/>
      <c r="V27" s="55"/>
      <c r="W27" s="55"/>
      <c r="X27" s="54"/>
      <c r="Y27" s="94"/>
      <c r="Z27" s="55"/>
      <c r="AA27" s="55"/>
      <c r="AB27" s="55"/>
      <c r="AC27" s="54"/>
    </row>
    <row r="28" spans="1:29" x14ac:dyDescent="0.2">
      <c r="B28" s="28" t="s">
        <v>62</v>
      </c>
      <c r="C28" s="94">
        <v>466</v>
      </c>
      <c r="D28" s="55"/>
      <c r="E28" s="55">
        <v>404</v>
      </c>
      <c r="F28" s="54">
        <v>0.15</v>
      </c>
      <c r="G28" s="94">
        <v>173</v>
      </c>
      <c r="H28" s="58"/>
      <c r="I28" s="55">
        <v>151</v>
      </c>
      <c r="J28" s="55"/>
      <c r="K28" s="54">
        <v>0.15</v>
      </c>
      <c r="L28" s="94">
        <v>170</v>
      </c>
      <c r="M28" s="58"/>
      <c r="N28" s="55">
        <v>138</v>
      </c>
      <c r="O28" s="55"/>
      <c r="P28" s="54">
        <v>0.23</v>
      </c>
      <c r="Q28" s="94">
        <v>15</v>
      </c>
      <c r="R28" s="55">
        <v>7</v>
      </c>
      <c r="S28" s="54">
        <v>1.1399999999999999</v>
      </c>
      <c r="T28" s="94">
        <v>7</v>
      </c>
      <c r="U28" s="55"/>
      <c r="V28" s="55">
        <v>9</v>
      </c>
      <c r="W28" s="55"/>
      <c r="X28" s="54">
        <v>-0.22</v>
      </c>
      <c r="Y28" s="94">
        <v>831</v>
      </c>
      <c r="Z28" s="55"/>
      <c r="AA28" s="55">
        <v>709</v>
      </c>
      <c r="AB28" s="55"/>
      <c r="AC28" s="54">
        <v>0.17</v>
      </c>
    </row>
    <row r="29" spans="1:29" x14ac:dyDescent="0.2">
      <c r="B29" s="26" t="s">
        <v>63</v>
      </c>
      <c r="C29" s="94">
        <v>352</v>
      </c>
      <c r="D29" s="55"/>
      <c r="E29" s="55">
        <v>468</v>
      </c>
      <c r="F29" s="54">
        <v>-0.25</v>
      </c>
      <c r="G29" s="94">
        <v>1</v>
      </c>
      <c r="H29" s="58"/>
      <c r="I29" s="55">
        <v>1</v>
      </c>
      <c r="J29" s="55"/>
      <c r="K29" s="54">
        <v>0</v>
      </c>
      <c r="L29" s="94">
        <v>11</v>
      </c>
      <c r="M29" s="58"/>
      <c r="N29" s="55">
        <v>5952</v>
      </c>
      <c r="O29" s="55"/>
      <c r="P29" s="54">
        <v>-1</v>
      </c>
      <c r="Q29" s="94">
        <v>22</v>
      </c>
      <c r="R29" s="55" t="s">
        <v>178</v>
      </c>
      <c r="S29" s="54" t="s">
        <v>175</v>
      </c>
      <c r="T29" s="94">
        <v>0</v>
      </c>
      <c r="U29" s="55"/>
      <c r="V29" s="55">
        <v>0</v>
      </c>
      <c r="W29" s="55"/>
      <c r="X29" s="54" t="s">
        <v>177</v>
      </c>
      <c r="Y29" s="94">
        <v>386</v>
      </c>
      <c r="Z29" s="55"/>
      <c r="AA29" s="55">
        <v>6421</v>
      </c>
      <c r="AB29" s="55"/>
      <c r="AC29" s="54">
        <v>-0.94</v>
      </c>
    </row>
    <row r="30" spans="1:29" x14ac:dyDescent="0.2">
      <c r="B30" s="26"/>
      <c r="C30" s="96"/>
      <c r="D30" s="75"/>
      <c r="E30" s="75"/>
      <c r="F30" s="76"/>
      <c r="G30" s="94"/>
      <c r="H30" s="58"/>
      <c r="I30" s="55"/>
      <c r="J30" s="55"/>
      <c r="K30" s="54"/>
      <c r="L30" s="94"/>
      <c r="M30" s="58"/>
      <c r="N30" s="55"/>
      <c r="O30" s="55"/>
      <c r="P30" s="54"/>
      <c r="Q30" s="94"/>
      <c r="R30" s="55"/>
      <c r="S30" s="54"/>
      <c r="T30" s="94"/>
      <c r="U30" s="55"/>
      <c r="V30" s="55"/>
      <c r="W30" s="55"/>
      <c r="X30" s="54"/>
      <c r="Y30" s="94"/>
      <c r="Z30" s="55"/>
      <c r="AA30" s="55"/>
      <c r="AB30" s="55"/>
      <c r="AC30" s="54"/>
    </row>
    <row r="31" spans="1:29" x14ac:dyDescent="0.2">
      <c r="B31" s="28" t="s">
        <v>64</v>
      </c>
      <c r="C31" s="94">
        <v>70</v>
      </c>
      <c r="D31" s="55"/>
      <c r="E31" s="55">
        <v>67</v>
      </c>
      <c r="F31" s="54">
        <v>0.03</v>
      </c>
      <c r="G31" s="94">
        <v>256</v>
      </c>
      <c r="H31" s="58"/>
      <c r="I31" s="55">
        <v>176</v>
      </c>
      <c r="J31" s="55"/>
      <c r="K31" s="54">
        <v>0.45</v>
      </c>
      <c r="L31" s="100" t="s">
        <v>178</v>
      </c>
      <c r="M31" s="62"/>
      <c r="N31" s="63" t="s">
        <v>178</v>
      </c>
      <c r="O31" s="63"/>
      <c r="P31" s="54" t="s">
        <v>175</v>
      </c>
      <c r="Q31" s="94">
        <v>0</v>
      </c>
      <c r="R31" s="55">
        <v>0</v>
      </c>
      <c r="S31" s="54" t="s">
        <v>177</v>
      </c>
      <c r="T31" s="94">
        <v>-1</v>
      </c>
      <c r="U31" s="55"/>
      <c r="V31" s="55">
        <v>0</v>
      </c>
      <c r="W31" s="55"/>
      <c r="X31" s="54" t="s">
        <v>177</v>
      </c>
      <c r="Y31" s="94">
        <v>325</v>
      </c>
      <c r="Z31" s="55"/>
      <c r="AA31" s="55">
        <v>243</v>
      </c>
      <c r="AB31" s="55"/>
      <c r="AC31" s="54">
        <v>0.34</v>
      </c>
    </row>
    <row r="32" spans="1:29" ht="15" x14ac:dyDescent="0.2">
      <c r="B32" s="28" t="s">
        <v>93</v>
      </c>
      <c r="C32" s="94">
        <v>118633</v>
      </c>
      <c r="D32" s="55"/>
      <c r="E32" s="55">
        <v>121245</v>
      </c>
      <c r="F32" s="54">
        <v>-0.02</v>
      </c>
      <c r="G32" s="94">
        <v>37273</v>
      </c>
      <c r="H32" s="58"/>
      <c r="I32" s="55">
        <v>36380</v>
      </c>
      <c r="J32" s="55"/>
      <c r="K32" s="54">
        <v>0.02</v>
      </c>
      <c r="L32" s="100">
        <v>107760</v>
      </c>
      <c r="M32" s="62"/>
      <c r="N32" s="63">
        <v>105927</v>
      </c>
      <c r="O32" s="63"/>
      <c r="P32" s="54">
        <v>0.02</v>
      </c>
      <c r="Q32" s="94">
        <v>8938</v>
      </c>
      <c r="R32" s="55">
        <v>8667</v>
      </c>
      <c r="S32" s="54">
        <v>0.03</v>
      </c>
      <c r="T32" s="94">
        <v>1028</v>
      </c>
      <c r="U32" s="55"/>
      <c r="V32" s="55">
        <v>1030</v>
      </c>
      <c r="W32" s="55"/>
      <c r="X32" s="54">
        <v>0</v>
      </c>
      <c r="Y32" s="94">
        <v>273632</v>
      </c>
      <c r="Z32" s="55"/>
      <c r="AA32" s="55">
        <v>273249</v>
      </c>
      <c r="AB32" s="55"/>
      <c r="AC32" s="54">
        <v>0</v>
      </c>
    </row>
    <row r="33" spans="2:29" x14ac:dyDescent="0.2">
      <c r="B33" s="28"/>
      <c r="C33" s="96"/>
      <c r="D33" s="75"/>
      <c r="E33" s="75"/>
      <c r="F33" s="76"/>
      <c r="G33" s="94"/>
      <c r="H33" s="58"/>
      <c r="I33" s="55"/>
      <c r="J33" s="55"/>
      <c r="K33" s="54"/>
      <c r="L33" s="94"/>
      <c r="M33" s="58"/>
      <c r="N33" s="55"/>
      <c r="O33" s="55"/>
      <c r="P33" s="54"/>
      <c r="Q33" s="94"/>
      <c r="R33" s="55"/>
      <c r="S33" s="54"/>
      <c r="T33" s="94"/>
      <c r="U33" s="55"/>
      <c r="V33" s="55"/>
      <c r="W33" s="55"/>
      <c r="X33" s="54"/>
      <c r="Y33" s="94"/>
      <c r="Z33" s="55"/>
      <c r="AA33" s="53"/>
      <c r="AB33" s="53"/>
      <c r="AC33" s="54"/>
    </row>
    <row r="34" spans="2:29" x14ac:dyDescent="0.2">
      <c r="B34" s="28" t="s">
        <v>65</v>
      </c>
      <c r="C34" s="97"/>
      <c r="D34" s="77"/>
      <c r="E34" s="77"/>
      <c r="F34" s="78"/>
      <c r="G34" s="93"/>
      <c r="H34" s="57"/>
      <c r="I34" s="53"/>
      <c r="J34" s="53"/>
      <c r="K34" s="60"/>
      <c r="L34" s="93"/>
      <c r="M34" s="57"/>
      <c r="N34" s="53"/>
      <c r="O34" s="53"/>
      <c r="P34" s="60"/>
      <c r="Q34" s="93"/>
      <c r="R34" s="53"/>
      <c r="S34" s="60"/>
      <c r="T34" s="93"/>
      <c r="U34" s="53"/>
      <c r="V34" s="53"/>
      <c r="W34" s="53"/>
      <c r="X34" s="60"/>
      <c r="Y34" s="93"/>
      <c r="Z34" s="53"/>
      <c r="AA34" s="53"/>
      <c r="AB34" s="53"/>
      <c r="AC34" s="60"/>
    </row>
    <row r="35" spans="2:29" ht="15" x14ac:dyDescent="0.2">
      <c r="B35" s="29" t="s">
        <v>16</v>
      </c>
      <c r="C35" s="98">
        <v>0.17499999999999999</v>
      </c>
      <c r="D35" s="56"/>
      <c r="E35" s="56">
        <v>0.17899999999999999</v>
      </c>
      <c r="F35" s="56"/>
      <c r="G35" s="98">
        <v>0.218</v>
      </c>
      <c r="H35" s="61"/>
      <c r="I35" s="56">
        <v>0.24</v>
      </c>
      <c r="J35" s="56"/>
      <c r="K35" s="56"/>
      <c r="L35" s="98">
        <v>0.16600000000000001</v>
      </c>
      <c r="M35" s="61"/>
      <c r="N35" s="56">
        <v>0.16700000000000001</v>
      </c>
      <c r="O35" s="56"/>
      <c r="P35" s="56"/>
      <c r="Q35" s="98">
        <v>4.7E-2</v>
      </c>
      <c r="R35" s="56">
        <v>4.5999999999999999E-2</v>
      </c>
      <c r="S35" s="56"/>
      <c r="T35" s="98"/>
      <c r="U35" s="56"/>
      <c r="V35" s="56"/>
      <c r="W35" s="56"/>
      <c r="X35" s="56"/>
      <c r="Y35" s="98">
        <v>0.17599999999999999</v>
      </c>
      <c r="Z35" s="64" t="s">
        <v>76</v>
      </c>
      <c r="AA35" s="56">
        <v>0.183</v>
      </c>
      <c r="AB35" s="64" t="s">
        <v>76</v>
      </c>
      <c r="AC35" s="56"/>
    </row>
    <row r="36" spans="2:29" ht="15" x14ac:dyDescent="0.2">
      <c r="B36" s="29" t="s">
        <v>17</v>
      </c>
      <c r="C36" s="98">
        <v>0.13200000000000001</v>
      </c>
      <c r="D36" s="56"/>
      <c r="E36" s="56">
        <v>0.13700000000000001</v>
      </c>
      <c r="F36" s="56"/>
      <c r="G36" s="98">
        <v>0.17399999999999999</v>
      </c>
      <c r="H36" s="61"/>
      <c r="I36" s="56">
        <v>0.19400000000000001</v>
      </c>
      <c r="J36" s="56"/>
      <c r="K36" s="56"/>
      <c r="L36" s="98">
        <v>0.122</v>
      </c>
      <c r="M36" s="61"/>
      <c r="N36" s="56">
        <v>0.126</v>
      </c>
      <c r="O36" s="56"/>
      <c r="P36" s="56"/>
      <c r="Q36" s="98">
        <v>3.5000000000000003E-2</v>
      </c>
      <c r="R36" s="56">
        <v>3.5000000000000003E-2</v>
      </c>
      <c r="S36" s="56"/>
      <c r="T36" s="98"/>
      <c r="U36" s="56"/>
      <c r="V36" s="56"/>
      <c r="W36" s="56"/>
      <c r="X36" s="56"/>
      <c r="Y36" s="98">
        <v>0.13300000000000001</v>
      </c>
      <c r="Z36" s="64" t="s">
        <v>76</v>
      </c>
      <c r="AA36" s="56">
        <v>0.14199999999999999</v>
      </c>
      <c r="AB36" s="64" t="s">
        <v>76</v>
      </c>
      <c r="AC36" s="56"/>
    </row>
    <row r="37" spans="2:29" x14ac:dyDescent="0.2">
      <c r="B37" s="29" t="s">
        <v>66</v>
      </c>
      <c r="C37" s="98">
        <v>4.2999999999999997E-2</v>
      </c>
      <c r="D37" s="56"/>
      <c r="E37" s="56">
        <v>4.2000000000000003E-2</v>
      </c>
      <c r="F37" s="56"/>
      <c r="G37" s="98">
        <v>4.3999999999999997E-2</v>
      </c>
      <c r="H37" s="61"/>
      <c r="I37" s="56">
        <v>4.4999999999999998E-2</v>
      </c>
      <c r="J37" s="56"/>
      <c r="K37" s="56"/>
      <c r="L37" s="98">
        <v>4.3999999999999997E-2</v>
      </c>
      <c r="M37" s="61"/>
      <c r="N37" s="56">
        <v>4.1000000000000002E-2</v>
      </c>
      <c r="O37" s="56"/>
      <c r="P37" s="56"/>
      <c r="Q37" s="98">
        <v>1.2E-2</v>
      </c>
      <c r="R37" s="56">
        <v>0.01</v>
      </c>
      <c r="S37" s="56"/>
      <c r="T37" s="98"/>
      <c r="U37" s="56"/>
      <c r="V37" s="56"/>
      <c r="W37" s="56"/>
      <c r="X37" s="56"/>
      <c r="Y37" s="98">
        <v>4.2999999999999997E-2</v>
      </c>
      <c r="Z37" s="56"/>
      <c r="AA37" s="56">
        <v>4.2000000000000003E-2</v>
      </c>
      <c r="AB37" s="56"/>
      <c r="AC37" s="56"/>
    </row>
    <row r="38" spans="2:29" x14ac:dyDescent="0.2">
      <c r="B38" s="29" t="s">
        <v>67</v>
      </c>
      <c r="C38" s="98">
        <v>7.4999999999999997E-2</v>
      </c>
      <c r="D38" s="56"/>
      <c r="E38" s="56">
        <v>0.11700000000000001</v>
      </c>
      <c r="F38" s="56"/>
      <c r="G38" s="98">
        <v>0.14199999999999999</v>
      </c>
      <c r="H38" s="61"/>
      <c r="I38" s="56">
        <v>0.123</v>
      </c>
      <c r="J38" s="56"/>
      <c r="K38" s="56"/>
      <c r="L38" s="98">
        <v>5.5E-2</v>
      </c>
      <c r="M38" s="61"/>
      <c r="N38" s="56">
        <v>7.0999999999999994E-2</v>
      </c>
      <c r="O38" s="56"/>
      <c r="P38" s="56"/>
      <c r="Q38" s="98">
        <v>-0.109</v>
      </c>
      <c r="R38" s="56">
        <v>-5.8000000000000003E-2</v>
      </c>
      <c r="S38" s="56"/>
      <c r="T38" s="98"/>
      <c r="U38" s="56"/>
      <c r="V38" s="56"/>
      <c r="W38" s="56"/>
      <c r="X38" s="56"/>
      <c r="Y38" s="98">
        <v>7.5999999999999998E-2</v>
      </c>
      <c r="Z38" s="56"/>
      <c r="AA38" s="56">
        <v>0.1</v>
      </c>
      <c r="AB38" s="56"/>
      <c r="AC38" s="56"/>
    </row>
    <row r="39" spans="2:29" ht="15" x14ac:dyDescent="0.2">
      <c r="B39" s="29" t="s">
        <v>94</v>
      </c>
      <c r="C39" s="98">
        <v>0.10100000000000001</v>
      </c>
      <c r="D39" s="56"/>
      <c r="E39" s="56">
        <v>0.109</v>
      </c>
      <c r="F39" s="56"/>
      <c r="G39" s="98">
        <v>0.107</v>
      </c>
      <c r="H39" s="61"/>
      <c r="I39" s="56">
        <v>0.108</v>
      </c>
      <c r="J39" s="56"/>
      <c r="K39" s="56"/>
      <c r="L39" s="98">
        <v>7.0000000000000007E-2</v>
      </c>
      <c r="M39" s="61"/>
      <c r="N39" s="56">
        <v>6.9000000000000006E-2</v>
      </c>
      <c r="O39" s="56"/>
      <c r="P39" s="56"/>
      <c r="Q39" s="98">
        <v>8.7999999999999995E-2</v>
      </c>
      <c r="R39" s="56">
        <v>9.8000000000000004E-2</v>
      </c>
      <c r="S39" s="56"/>
      <c r="T39" s="98"/>
      <c r="U39" s="56"/>
      <c r="V39" s="56"/>
      <c r="W39" s="56"/>
      <c r="X39" s="56"/>
      <c r="Y39" s="98">
        <v>0.09</v>
      </c>
      <c r="Z39" s="64" t="s">
        <v>162</v>
      </c>
      <c r="AA39" s="56">
        <v>9.4E-2</v>
      </c>
      <c r="AB39" s="64" t="s">
        <v>82</v>
      </c>
      <c r="AC39" s="56"/>
    </row>
    <row r="40" spans="2:29" x14ac:dyDescent="0.2">
      <c r="B40" s="30"/>
      <c r="C40" s="99"/>
      <c r="D40" s="79"/>
      <c r="E40" s="79"/>
      <c r="F40" s="80"/>
      <c r="G40" s="99"/>
      <c r="H40" s="81"/>
      <c r="I40" s="79"/>
      <c r="J40" s="79"/>
      <c r="K40" s="80"/>
      <c r="L40" s="99"/>
      <c r="M40" s="81"/>
      <c r="N40" s="79"/>
      <c r="O40" s="79"/>
      <c r="P40" s="80"/>
      <c r="Q40" s="99"/>
      <c r="R40" s="79"/>
      <c r="S40" s="80"/>
      <c r="T40" s="99"/>
      <c r="U40" s="81"/>
      <c r="V40" s="79"/>
      <c r="W40" s="79"/>
      <c r="X40" s="80"/>
      <c r="Y40" s="99"/>
      <c r="Z40" s="81"/>
      <c r="AA40" s="79"/>
      <c r="AB40" s="79"/>
      <c r="AC40" s="80"/>
    </row>
    <row r="41" spans="2:29" x14ac:dyDescent="0.2">
      <c r="B41" s="26"/>
      <c r="C41" s="8"/>
      <c r="D41" s="8"/>
      <c r="E41" s="8"/>
      <c r="F41" s="31"/>
      <c r="G41" s="8"/>
      <c r="H41" s="8"/>
      <c r="I41" s="8"/>
      <c r="J41" s="8"/>
      <c r="K41" s="31"/>
      <c r="L41" s="8"/>
      <c r="M41" s="8"/>
      <c r="N41" s="8"/>
      <c r="O41" s="8"/>
      <c r="P41" s="31"/>
      <c r="Q41" s="8"/>
      <c r="R41" s="8"/>
      <c r="S41" s="31"/>
      <c r="T41" s="8"/>
      <c r="U41" s="8"/>
      <c r="V41" s="8"/>
      <c r="W41" s="8"/>
      <c r="X41" s="31"/>
      <c r="Y41" s="8"/>
      <c r="Z41" s="8"/>
      <c r="AA41" s="8"/>
      <c r="AB41" s="8"/>
      <c r="AC41" s="31"/>
    </row>
    <row r="42" spans="2:29" x14ac:dyDescent="0.2">
      <c r="B42" s="8" t="s">
        <v>163</v>
      </c>
      <c r="C42" s="8"/>
      <c r="D42" s="8"/>
      <c r="E42" s="8"/>
      <c r="F42" s="31"/>
      <c r="G42" s="8"/>
      <c r="H42" s="8"/>
      <c r="I42" s="8"/>
      <c r="J42" s="8"/>
      <c r="K42" s="31"/>
      <c r="L42" s="8"/>
      <c r="M42" s="8"/>
      <c r="N42" s="8"/>
      <c r="O42" s="8"/>
      <c r="P42" s="31"/>
      <c r="Q42" s="8"/>
      <c r="R42" s="8"/>
      <c r="S42" s="31"/>
      <c r="T42" s="8"/>
      <c r="U42" s="8"/>
      <c r="V42" s="8"/>
      <c r="W42" s="8"/>
      <c r="X42" s="31"/>
      <c r="Y42" s="8"/>
      <c r="Z42" s="8"/>
      <c r="AA42" s="8"/>
      <c r="AB42" s="8"/>
      <c r="AC42" s="31"/>
    </row>
    <row r="43" spans="2:29" x14ac:dyDescent="0.2">
      <c r="B43" s="8" t="s">
        <v>188</v>
      </c>
      <c r="C43" s="32"/>
      <c r="D43" s="32"/>
      <c r="E43" s="32"/>
      <c r="F43" s="33"/>
      <c r="G43" s="32"/>
      <c r="H43" s="32"/>
      <c r="I43" s="32"/>
      <c r="J43" s="32"/>
      <c r="K43" s="34"/>
      <c r="L43" s="32"/>
      <c r="M43" s="32"/>
      <c r="N43" s="32"/>
      <c r="O43" s="32"/>
      <c r="P43" s="34"/>
      <c r="Q43" s="32"/>
      <c r="R43" s="32"/>
      <c r="S43" s="34"/>
      <c r="T43" s="32"/>
      <c r="U43" s="32"/>
      <c r="V43" s="32"/>
      <c r="W43" s="32"/>
      <c r="X43" s="34"/>
      <c r="Y43" s="32"/>
      <c r="Z43" s="32"/>
      <c r="AA43" s="32"/>
      <c r="AB43" s="32"/>
      <c r="AC43" s="34"/>
    </row>
    <row r="44" spans="2:29" ht="15" x14ac:dyDescent="0.2">
      <c r="B44" s="36" t="s">
        <v>189</v>
      </c>
      <c r="C44" s="9"/>
      <c r="D44" s="9"/>
      <c r="E44" s="9"/>
      <c r="F44" s="10"/>
      <c r="G44" s="9"/>
      <c r="H44" s="9"/>
      <c r="I44" s="9"/>
      <c r="J44" s="9"/>
      <c r="K44" s="9"/>
      <c r="L44" s="9"/>
      <c r="M44" s="9"/>
      <c r="N44" s="9"/>
      <c r="O44" s="9"/>
      <c r="P44" s="9"/>
      <c r="Q44" s="35"/>
      <c r="R44" s="36"/>
      <c r="S44" s="35"/>
      <c r="T44" s="35"/>
      <c r="U44" s="35"/>
      <c r="V44" s="9"/>
      <c r="W44" s="9"/>
      <c r="X44" s="9"/>
      <c r="Y44" s="9"/>
      <c r="Z44" s="9"/>
      <c r="AA44" s="9"/>
      <c r="AB44" s="9"/>
      <c r="AC44" s="9"/>
    </row>
    <row r="45" spans="2:29" ht="15" x14ac:dyDescent="0.2">
      <c r="B45" s="36" t="s">
        <v>165</v>
      </c>
      <c r="C45" s="9"/>
      <c r="D45" s="9"/>
      <c r="E45" s="9"/>
      <c r="F45" s="10"/>
      <c r="G45" s="9"/>
      <c r="H45" s="9"/>
      <c r="I45" s="9"/>
      <c r="J45" s="9"/>
      <c r="K45" s="9"/>
      <c r="L45" s="9"/>
      <c r="M45" s="9"/>
      <c r="N45" s="9"/>
      <c r="O45" s="9"/>
      <c r="P45" s="9"/>
      <c r="Q45" s="35"/>
      <c r="R45" s="36"/>
      <c r="S45" s="35"/>
      <c r="T45" s="35"/>
      <c r="U45" s="35"/>
      <c r="V45" s="9"/>
      <c r="W45" s="9"/>
      <c r="X45" s="9"/>
      <c r="Y45" s="9"/>
      <c r="Z45" s="9"/>
      <c r="AA45" s="9"/>
      <c r="AB45" s="9"/>
      <c r="AC45" s="9"/>
    </row>
    <row r="46" spans="2:29" x14ac:dyDescent="0.2">
      <c r="B46" s="36" t="s">
        <v>164</v>
      </c>
    </row>
  </sheetData>
  <mergeCells count="7">
    <mergeCell ref="Y7:AC7"/>
    <mergeCell ref="B4:K4"/>
    <mergeCell ref="C7:F7"/>
    <mergeCell ref="G7:K7"/>
    <mergeCell ref="L7:P7"/>
    <mergeCell ref="Q7:S7"/>
    <mergeCell ref="T7:X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C40"/>
  <sheetViews>
    <sheetView showGridLines="0" zoomScale="85" zoomScaleNormal="85" zoomScalePageLayoutView="40" workbookViewId="0">
      <selection activeCell="C8" activeCellId="16" sqref="G8 I8 L8 N8 P8 Q8 S8 R8 T8 V8 X8 Y8 AA8 AC8 F8 E8 C8"/>
    </sheetView>
  </sheetViews>
  <sheetFormatPr baseColWidth="10" defaultColWidth="11.42578125" defaultRowHeight="12.75" x14ac:dyDescent="0.2"/>
  <cols>
    <col min="1" max="1" width="2.5703125" style="4" bestFit="1" customWidth="1"/>
    <col min="2" max="2" width="61" style="14" customWidth="1"/>
    <col min="3" max="3" width="10.7109375" style="4" bestFit="1" customWidth="1"/>
    <col min="4" max="4" width="2.85546875" style="4" customWidth="1"/>
    <col min="5" max="5" width="10.7109375" style="4" bestFit="1" customWidth="1"/>
    <col min="6" max="6" width="9.5703125" style="4" bestFit="1" customWidth="1"/>
    <col min="7" max="7" width="10.7109375" style="4" bestFit="1" customWidth="1"/>
    <col min="8" max="8" width="2.5703125" style="4" bestFit="1" customWidth="1"/>
    <col min="9" max="9" width="10.7109375" style="4" bestFit="1" customWidth="1"/>
    <col min="10" max="10" width="2.5703125" style="4" bestFit="1" customWidth="1"/>
    <col min="11" max="11" width="9.5703125" style="4" bestFit="1" customWidth="1"/>
    <col min="12" max="12" width="10.7109375" style="4" bestFit="1" customWidth="1"/>
    <col min="13" max="13" width="2.5703125" style="4" bestFit="1" customWidth="1"/>
    <col min="14" max="14" width="10.7109375" style="4" bestFit="1" customWidth="1"/>
    <col min="15" max="15" width="2.5703125" style="4" bestFit="1" customWidth="1"/>
    <col min="16" max="16" width="9.5703125" style="4" bestFit="1" customWidth="1"/>
    <col min="17" max="18" width="10.7109375" style="4" bestFit="1" customWidth="1"/>
    <col min="19" max="19" width="9.5703125" style="4" bestFit="1" customWidth="1"/>
    <col min="20" max="20" width="10.7109375" style="4" bestFit="1" customWidth="1"/>
    <col min="21" max="21" width="2.5703125" style="4" bestFit="1" customWidth="1"/>
    <col min="22" max="22" width="10.7109375" style="4" bestFit="1" customWidth="1"/>
    <col min="23" max="23" width="2.5703125" style="4" bestFit="1" customWidth="1"/>
    <col min="24" max="24" width="9.5703125" style="4" bestFit="1" customWidth="1"/>
    <col min="25" max="25" width="10.7109375" style="4" bestFit="1" customWidth="1"/>
    <col min="26" max="26" width="4" style="4" bestFit="1" customWidth="1"/>
    <col min="27" max="27" width="10.7109375" style="4" bestFit="1" customWidth="1"/>
    <col min="28" max="28" width="2.28515625" style="4" bestFit="1" customWidth="1"/>
    <col min="29" max="29" width="9.5703125" style="4" bestFit="1" customWidth="1"/>
    <col min="30" max="16384" width="11.42578125" style="4"/>
  </cols>
  <sheetData>
    <row r="1" spans="2:29" ht="15" x14ac:dyDescent="0.25">
      <c r="B1" s="43" t="s">
        <v>73</v>
      </c>
    </row>
    <row r="2" spans="2:29" x14ac:dyDescent="0.2">
      <c r="B2" s="37"/>
    </row>
    <row r="3" spans="2:29" x14ac:dyDescent="0.2">
      <c r="B3" s="37"/>
      <c r="C3" s="15"/>
      <c r="D3" s="15"/>
    </row>
    <row r="4" spans="2:29" x14ac:dyDescent="0.2">
      <c r="B4" s="256" t="s">
        <v>167</v>
      </c>
      <c r="C4" s="256"/>
      <c r="D4" s="256"/>
      <c r="E4" s="256"/>
      <c r="F4" s="256"/>
      <c r="G4" s="256"/>
      <c r="H4" s="256"/>
      <c r="I4" s="256"/>
      <c r="J4" s="256"/>
      <c r="K4" s="256"/>
    </row>
    <row r="7" spans="2:29" ht="15" customHeight="1" x14ac:dyDescent="0.2">
      <c r="B7" s="41"/>
      <c r="C7" s="257" t="s">
        <v>52</v>
      </c>
      <c r="D7" s="257"/>
      <c r="E7" s="257">
        <v>0</v>
      </c>
      <c r="F7" s="257">
        <v>0</v>
      </c>
      <c r="G7" s="255" t="s">
        <v>22</v>
      </c>
      <c r="H7" s="255"/>
      <c r="I7" s="255">
        <v>0</v>
      </c>
      <c r="J7" s="255"/>
      <c r="K7" s="255">
        <v>0</v>
      </c>
      <c r="L7" s="255" t="s">
        <v>23</v>
      </c>
      <c r="M7" s="255"/>
      <c r="N7" s="255">
        <v>0</v>
      </c>
      <c r="O7" s="255"/>
      <c r="P7" s="255">
        <v>0</v>
      </c>
      <c r="Q7" s="255" t="s">
        <v>24</v>
      </c>
      <c r="R7" s="255">
        <v>0</v>
      </c>
      <c r="S7" s="255">
        <v>0</v>
      </c>
      <c r="T7" s="255" t="s">
        <v>53</v>
      </c>
      <c r="U7" s="255"/>
      <c r="V7" s="255"/>
      <c r="W7" s="255"/>
      <c r="X7" s="255"/>
      <c r="Y7" s="255" t="s">
        <v>54</v>
      </c>
      <c r="Z7" s="255"/>
      <c r="AA7" s="255">
        <v>0</v>
      </c>
      <c r="AB7" s="255"/>
      <c r="AC7" s="255">
        <v>0</v>
      </c>
    </row>
    <row r="8" spans="2:29" s="14" customFormat="1" ht="15" customHeight="1" thickBot="1" x14ac:dyDescent="0.25">
      <c r="B8" s="38" t="s">
        <v>0</v>
      </c>
      <c r="C8" s="248" t="s">
        <v>131</v>
      </c>
      <c r="D8" s="39" t="s">
        <v>74</v>
      </c>
      <c r="E8" s="248" t="s">
        <v>132</v>
      </c>
      <c r="F8" s="42" t="s">
        <v>55</v>
      </c>
      <c r="G8" s="248" t="s">
        <v>131</v>
      </c>
      <c r="H8" s="39" t="s">
        <v>74</v>
      </c>
      <c r="I8" s="248" t="s">
        <v>132</v>
      </c>
      <c r="J8" s="39" t="s">
        <v>74</v>
      </c>
      <c r="K8" s="42" t="s">
        <v>55</v>
      </c>
      <c r="L8" s="248" t="s">
        <v>131</v>
      </c>
      <c r="M8" s="39"/>
      <c r="N8" s="248" t="s">
        <v>132</v>
      </c>
      <c r="O8" s="39"/>
      <c r="P8" s="42" t="s">
        <v>55</v>
      </c>
      <c r="Q8" s="248" t="s">
        <v>131</v>
      </c>
      <c r="R8" s="248" t="s">
        <v>132</v>
      </c>
      <c r="S8" s="42" t="s">
        <v>55</v>
      </c>
      <c r="T8" s="248" t="s">
        <v>131</v>
      </c>
      <c r="U8" s="39" t="s">
        <v>76</v>
      </c>
      <c r="V8" s="248" t="s">
        <v>132</v>
      </c>
      <c r="W8" s="39" t="s">
        <v>76</v>
      </c>
      <c r="X8" s="42" t="s">
        <v>55</v>
      </c>
      <c r="Y8" s="248" t="s">
        <v>131</v>
      </c>
      <c r="Z8" s="40"/>
      <c r="AA8" s="248" t="s">
        <v>132</v>
      </c>
      <c r="AB8" s="40"/>
      <c r="AC8" s="42" t="s">
        <v>55</v>
      </c>
    </row>
    <row r="9" spans="2:29" x14ac:dyDescent="0.2">
      <c r="B9" s="27"/>
      <c r="C9" s="92"/>
      <c r="D9" s="74"/>
      <c r="E9" s="72"/>
      <c r="F9" s="73"/>
      <c r="G9" s="92"/>
      <c r="H9" s="74"/>
      <c r="I9" s="72"/>
      <c r="J9" s="74"/>
      <c r="K9" s="73"/>
      <c r="L9" s="92"/>
      <c r="M9" s="74"/>
      <c r="N9" s="72"/>
      <c r="O9" s="72"/>
      <c r="P9" s="73"/>
      <c r="Q9" s="92"/>
      <c r="R9" s="72"/>
      <c r="S9" s="73"/>
      <c r="T9" s="92"/>
      <c r="U9" s="74"/>
      <c r="V9" s="72"/>
      <c r="W9" s="74"/>
      <c r="X9" s="73"/>
      <c r="Y9" s="92"/>
      <c r="Z9" s="74"/>
      <c r="AA9" s="72"/>
      <c r="AB9" s="72"/>
      <c r="AC9" s="73"/>
    </row>
    <row r="10" spans="2:29" x14ac:dyDescent="0.2">
      <c r="B10" s="28" t="s">
        <v>2</v>
      </c>
      <c r="C10" s="93">
        <v>4213</v>
      </c>
      <c r="D10" s="57"/>
      <c r="E10" s="53">
        <v>4471</v>
      </c>
      <c r="F10" s="54">
        <v>-0.06</v>
      </c>
      <c r="G10" s="93">
        <v>1604</v>
      </c>
      <c r="H10" s="57"/>
      <c r="I10" s="53">
        <v>1598</v>
      </c>
      <c r="J10" s="57"/>
      <c r="K10" s="54">
        <v>0</v>
      </c>
      <c r="L10" s="93">
        <v>2343</v>
      </c>
      <c r="M10" s="57"/>
      <c r="N10" s="53">
        <v>2238</v>
      </c>
      <c r="O10" s="53"/>
      <c r="P10" s="54">
        <v>0.05</v>
      </c>
      <c r="Q10" s="93">
        <v>266</v>
      </c>
      <c r="R10" s="53">
        <v>258</v>
      </c>
      <c r="S10" s="54">
        <v>0.03</v>
      </c>
      <c r="T10" s="93">
        <v>-44</v>
      </c>
      <c r="U10" s="53"/>
      <c r="V10" s="53">
        <v>-33</v>
      </c>
      <c r="W10" s="53"/>
      <c r="X10" s="54">
        <v>-0.33</v>
      </c>
      <c r="Y10" s="93">
        <v>8382</v>
      </c>
      <c r="Z10" s="53"/>
      <c r="AA10" s="53">
        <v>8532</v>
      </c>
      <c r="AB10" s="53"/>
      <c r="AC10" s="54">
        <v>-0.02</v>
      </c>
    </row>
    <row r="11" spans="2:29" x14ac:dyDescent="0.2">
      <c r="B11" s="29" t="s">
        <v>56</v>
      </c>
      <c r="C11" s="94">
        <v>4205</v>
      </c>
      <c r="D11" s="58"/>
      <c r="E11" s="55">
        <v>4463</v>
      </c>
      <c r="F11" s="54">
        <v>-0.06</v>
      </c>
      <c r="G11" s="94">
        <v>1590</v>
      </c>
      <c r="H11" s="58"/>
      <c r="I11" s="55">
        <v>1584</v>
      </c>
      <c r="J11" s="58"/>
      <c r="K11" s="54">
        <v>0</v>
      </c>
      <c r="L11" s="94">
        <v>2336</v>
      </c>
      <c r="M11" s="58"/>
      <c r="N11" s="55">
        <v>2238</v>
      </c>
      <c r="O11" s="55"/>
      <c r="P11" s="54">
        <v>0.04</v>
      </c>
      <c r="Q11" s="94">
        <v>251</v>
      </c>
      <c r="R11" s="55">
        <v>245</v>
      </c>
      <c r="S11" s="54">
        <v>0.02</v>
      </c>
      <c r="T11" s="94">
        <v>0</v>
      </c>
      <c r="U11" s="55"/>
      <c r="V11" s="55">
        <v>2</v>
      </c>
      <c r="W11" s="55"/>
      <c r="X11" s="54">
        <v>-1</v>
      </c>
      <c r="Y11" s="94">
        <v>8382</v>
      </c>
      <c r="Z11" s="55"/>
      <c r="AA11" s="55">
        <v>8532</v>
      </c>
      <c r="AB11" s="55"/>
      <c r="AC11" s="54">
        <v>-0.02</v>
      </c>
    </row>
    <row r="12" spans="2:29" x14ac:dyDescent="0.2">
      <c r="B12" s="29" t="s">
        <v>57</v>
      </c>
      <c r="C12" s="94">
        <v>8</v>
      </c>
      <c r="D12" s="58"/>
      <c r="E12" s="55">
        <v>8</v>
      </c>
      <c r="F12" s="54">
        <v>0</v>
      </c>
      <c r="G12" s="94">
        <v>14</v>
      </c>
      <c r="H12" s="58"/>
      <c r="I12" s="55">
        <v>14</v>
      </c>
      <c r="J12" s="58"/>
      <c r="K12" s="54">
        <v>0</v>
      </c>
      <c r="L12" s="94">
        <v>7</v>
      </c>
      <c r="M12" s="58"/>
      <c r="N12" s="55">
        <v>0</v>
      </c>
      <c r="O12" s="55"/>
      <c r="P12" s="54" t="s">
        <v>177</v>
      </c>
      <c r="Q12" s="94">
        <v>15</v>
      </c>
      <c r="R12" s="55">
        <v>13</v>
      </c>
      <c r="S12" s="54">
        <v>0.15</v>
      </c>
      <c r="T12" s="94">
        <v>-44</v>
      </c>
      <c r="U12" s="55"/>
      <c r="V12" s="55">
        <v>-35</v>
      </c>
      <c r="W12" s="55"/>
      <c r="X12" s="54">
        <v>-0.26</v>
      </c>
      <c r="Y12" s="94">
        <v>0</v>
      </c>
      <c r="Z12" s="55"/>
      <c r="AA12" s="55">
        <v>0</v>
      </c>
      <c r="AB12" s="55"/>
      <c r="AC12" s="54" t="s">
        <v>177</v>
      </c>
    </row>
    <row r="13" spans="2:29" x14ac:dyDescent="0.2">
      <c r="B13" s="29" t="s">
        <v>58</v>
      </c>
      <c r="C13" s="95">
        <v>0.5</v>
      </c>
      <c r="D13" s="59"/>
      <c r="E13" s="54">
        <v>0.52</v>
      </c>
      <c r="F13" s="54"/>
      <c r="G13" s="95">
        <v>0.19</v>
      </c>
      <c r="H13" s="59"/>
      <c r="I13" s="54">
        <v>0.19</v>
      </c>
      <c r="J13" s="59"/>
      <c r="K13" s="54"/>
      <c r="L13" s="95">
        <v>0.28000000000000003</v>
      </c>
      <c r="M13" s="59"/>
      <c r="N13" s="54">
        <v>0.26</v>
      </c>
      <c r="O13" s="54"/>
      <c r="P13" s="54"/>
      <c r="Q13" s="95">
        <v>0.03</v>
      </c>
      <c r="R13" s="54">
        <v>0.03</v>
      </c>
      <c r="S13" s="54"/>
      <c r="T13" s="95">
        <v>0</v>
      </c>
      <c r="U13" s="54"/>
      <c r="V13" s="54">
        <v>0</v>
      </c>
      <c r="W13" s="54"/>
      <c r="X13" s="54"/>
      <c r="Y13" s="95">
        <v>1</v>
      </c>
      <c r="Z13" s="54"/>
      <c r="AA13" s="54">
        <v>1</v>
      </c>
      <c r="AB13" s="54"/>
      <c r="AC13" s="54"/>
    </row>
    <row r="14" spans="2:29" x14ac:dyDescent="0.2">
      <c r="B14" s="28" t="s">
        <v>59</v>
      </c>
      <c r="C14" s="94">
        <v>748</v>
      </c>
      <c r="D14" s="58"/>
      <c r="E14" s="55">
        <v>770</v>
      </c>
      <c r="F14" s="54">
        <v>-0.03</v>
      </c>
      <c r="G14" s="94">
        <v>361</v>
      </c>
      <c r="H14" s="58"/>
      <c r="I14" s="55">
        <v>385</v>
      </c>
      <c r="J14" s="58"/>
      <c r="K14" s="54">
        <v>-0.06</v>
      </c>
      <c r="L14" s="94">
        <v>400</v>
      </c>
      <c r="M14" s="58"/>
      <c r="N14" s="55">
        <v>377</v>
      </c>
      <c r="O14" s="55"/>
      <c r="P14" s="54">
        <v>0.06</v>
      </c>
      <c r="Q14" s="94">
        <v>15</v>
      </c>
      <c r="R14" s="55">
        <v>14</v>
      </c>
      <c r="S14" s="54">
        <v>7.0000000000000007E-2</v>
      </c>
      <c r="T14" s="94">
        <v>783</v>
      </c>
      <c r="U14" s="55"/>
      <c r="V14" s="55">
        <v>-18</v>
      </c>
      <c r="W14" s="55"/>
      <c r="X14" s="54" t="s">
        <v>175</v>
      </c>
      <c r="Y14" s="94">
        <v>2307</v>
      </c>
      <c r="Z14" s="55"/>
      <c r="AA14" s="55">
        <v>1528</v>
      </c>
      <c r="AB14" s="55"/>
      <c r="AC14" s="54">
        <v>0.51</v>
      </c>
    </row>
    <row r="15" spans="2:29" x14ac:dyDescent="0.2">
      <c r="B15" s="28" t="s">
        <v>15</v>
      </c>
      <c r="C15" s="94">
        <v>180</v>
      </c>
      <c r="D15" s="58"/>
      <c r="E15" s="55">
        <v>186</v>
      </c>
      <c r="F15" s="54">
        <v>-0.03</v>
      </c>
      <c r="G15" s="94">
        <v>72</v>
      </c>
      <c r="H15" s="58"/>
      <c r="I15" s="55">
        <v>76</v>
      </c>
      <c r="J15" s="58"/>
      <c r="K15" s="54">
        <v>-0.05</v>
      </c>
      <c r="L15" s="94">
        <v>107</v>
      </c>
      <c r="M15" s="58"/>
      <c r="N15" s="55">
        <v>95</v>
      </c>
      <c r="O15" s="55"/>
      <c r="P15" s="54">
        <v>0.13</v>
      </c>
      <c r="Q15" s="94">
        <v>3</v>
      </c>
      <c r="R15" s="55">
        <v>3</v>
      </c>
      <c r="S15" s="54">
        <v>0</v>
      </c>
      <c r="T15" s="94">
        <v>2</v>
      </c>
      <c r="U15" s="55"/>
      <c r="V15" s="55">
        <v>1</v>
      </c>
      <c r="W15" s="55"/>
      <c r="X15" s="54">
        <v>1</v>
      </c>
      <c r="Y15" s="94">
        <v>364</v>
      </c>
      <c r="Z15" s="55"/>
      <c r="AA15" s="55">
        <v>361</v>
      </c>
      <c r="AB15" s="55"/>
      <c r="AC15" s="54">
        <v>0.01</v>
      </c>
    </row>
    <row r="16" spans="2:29" x14ac:dyDescent="0.2">
      <c r="B16" s="28" t="s">
        <v>18</v>
      </c>
      <c r="C16" s="93">
        <v>568</v>
      </c>
      <c r="D16" s="57"/>
      <c r="E16" s="53">
        <v>584</v>
      </c>
      <c r="F16" s="54">
        <v>-0.03</v>
      </c>
      <c r="G16" s="93">
        <v>289</v>
      </c>
      <c r="H16" s="57"/>
      <c r="I16" s="53">
        <v>309</v>
      </c>
      <c r="J16" s="57"/>
      <c r="K16" s="54">
        <v>-0.06</v>
      </c>
      <c r="L16" s="93">
        <v>293</v>
      </c>
      <c r="M16" s="57"/>
      <c r="N16" s="53">
        <v>282</v>
      </c>
      <c r="O16" s="53"/>
      <c r="P16" s="54">
        <v>0.04</v>
      </c>
      <c r="Q16" s="93">
        <v>12</v>
      </c>
      <c r="R16" s="53">
        <v>11</v>
      </c>
      <c r="S16" s="54">
        <v>0.09</v>
      </c>
      <c r="T16" s="94">
        <v>781</v>
      </c>
      <c r="U16" s="55"/>
      <c r="V16" s="55">
        <v>-19</v>
      </c>
      <c r="W16" s="55"/>
      <c r="X16" s="54" t="s">
        <v>175</v>
      </c>
      <c r="Y16" s="93">
        <v>1943</v>
      </c>
      <c r="Z16" s="53"/>
      <c r="AA16" s="53">
        <v>1167</v>
      </c>
      <c r="AB16" s="53"/>
      <c r="AC16" s="54">
        <v>0.66</v>
      </c>
    </row>
    <row r="17" spans="1:29" x14ac:dyDescent="0.2">
      <c r="B17" s="28" t="s">
        <v>8</v>
      </c>
      <c r="C17" s="94">
        <v>-84</v>
      </c>
      <c r="D17" s="58"/>
      <c r="E17" s="55">
        <v>-96</v>
      </c>
      <c r="F17" s="54">
        <v>0.13</v>
      </c>
      <c r="G17" s="94">
        <v>-31</v>
      </c>
      <c r="H17" s="58"/>
      <c r="I17" s="55">
        <v>-29</v>
      </c>
      <c r="J17" s="58"/>
      <c r="K17" s="54">
        <v>-7.0000000000000007E-2</v>
      </c>
      <c r="L17" s="94">
        <v>-40</v>
      </c>
      <c r="M17" s="58"/>
      <c r="N17" s="55">
        <v>-42</v>
      </c>
      <c r="O17" s="55"/>
      <c r="P17" s="54">
        <v>0.05</v>
      </c>
      <c r="Q17" s="93">
        <v>-1</v>
      </c>
      <c r="R17" s="53">
        <v>-1</v>
      </c>
      <c r="S17" s="54">
        <v>0</v>
      </c>
      <c r="T17" s="94">
        <v>1</v>
      </c>
      <c r="U17" s="55"/>
      <c r="V17" s="55">
        <v>-4</v>
      </c>
      <c r="W17" s="55"/>
      <c r="X17" s="54">
        <v>1.25</v>
      </c>
      <c r="Y17" s="93">
        <v>-155</v>
      </c>
      <c r="Z17" s="53"/>
      <c r="AA17" s="55">
        <v>-172</v>
      </c>
      <c r="AB17" s="55"/>
      <c r="AC17" s="54">
        <v>0.1</v>
      </c>
    </row>
    <row r="18" spans="1:29" x14ac:dyDescent="0.2">
      <c r="B18" s="28" t="s">
        <v>11</v>
      </c>
      <c r="C18" s="94">
        <v>-116</v>
      </c>
      <c r="D18" s="58"/>
      <c r="E18" s="55">
        <v>-150</v>
      </c>
      <c r="F18" s="54">
        <v>0.23</v>
      </c>
      <c r="G18" s="94">
        <v>-64</v>
      </c>
      <c r="H18" s="58"/>
      <c r="I18" s="55">
        <v>-84</v>
      </c>
      <c r="J18" s="58"/>
      <c r="K18" s="54">
        <v>0.24</v>
      </c>
      <c r="L18" s="94">
        <v>-52</v>
      </c>
      <c r="M18" s="58"/>
      <c r="N18" s="55">
        <v>-47</v>
      </c>
      <c r="O18" s="55"/>
      <c r="P18" s="54">
        <v>-0.11</v>
      </c>
      <c r="Q18" s="94">
        <v>-3</v>
      </c>
      <c r="R18" s="55">
        <v>-3</v>
      </c>
      <c r="S18" s="54">
        <v>0</v>
      </c>
      <c r="T18" s="94">
        <v>-137</v>
      </c>
      <c r="U18" s="55"/>
      <c r="V18" s="55">
        <v>7</v>
      </c>
      <c r="W18" s="55"/>
      <c r="X18" s="54" t="s">
        <v>175</v>
      </c>
      <c r="Y18" s="93">
        <v>-372</v>
      </c>
      <c r="Z18" s="53"/>
      <c r="AA18" s="55">
        <v>-277</v>
      </c>
      <c r="AB18" s="55"/>
      <c r="AC18" s="54">
        <v>-0.34</v>
      </c>
    </row>
    <row r="19" spans="1:29" ht="25.5" x14ac:dyDescent="0.2">
      <c r="B19" s="65" t="s">
        <v>60</v>
      </c>
      <c r="C19" s="94">
        <v>307</v>
      </c>
      <c r="D19" s="58"/>
      <c r="E19" s="55">
        <v>269</v>
      </c>
      <c r="F19" s="54">
        <v>0.14000000000000001</v>
      </c>
      <c r="G19" s="94">
        <v>185</v>
      </c>
      <c r="H19" s="58"/>
      <c r="I19" s="55">
        <v>188</v>
      </c>
      <c r="J19" s="58"/>
      <c r="K19" s="54">
        <v>-0.02</v>
      </c>
      <c r="L19" s="94">
        <v>197</v>
      </c>
      <c r="M19" s="58"/>
      <c r="N19" s="55">
        <v>192</v>
      </c>
      <c r="O19" s="55"/>
      <c r="P19" s="54">
        <v>0.03</v>
      </c>
      <c r="Q19" s="94">
        <v>7</v>
      </c>
      <c r="R19" s="55">
        <v>7</v>
      </c>
      <c r="S19" s="54">
        <v>0</v>
      </c>
      <c r="T19" s="94">
        <v>-44</v>
      </c>
      <c r="U19" s="55"/>
      <c r="V19" s="55">
        <v>-206</v>
      </c>
      <c r="W19" s="55"/>
      <c r="X19" s="54">
        <v>0.79</v>
      </c>
      <c r="Y19" s="93">
        <v>652</v>
      </c>
      <c r="Z19" s="53"/>
      <c r="AA19" s="55">
        <v>450</v>
      </c>
      <c r="AB19" s="55"/>
      <c r="AC19" s="54">
        <v>0.45</v>
      </c>
    </row>
    <row r="20" spans="1:29" x14ac:dyDescent="0.2">
      <c r="B20" s="28"/>
      <c r="C20" s="96"/>
      <c r="D20" s="58"/>
      <c r="E20" s="75"/>
      <c r="F20" s="76"/>
      <c r="G20" s="94"/>
      <c r="H20" s="58"/>
      <c r="I20" s="55"/>
      <c r="J20" s="58"/>
      <c r="K20" s="54"/>
      <c r="L20" s="94"/>
      <c r="M20" s="58"/>
      <c r="N20" s="55"/>
      <c r="O20" s="55"/>
      <c r="P20" s="54"/>
      <c r="Q20" s="94"/>
      <c r="R20" s="55"/>
      <c r="S20" s="54"/>
      <c r="T20" s="94"/>
      <c r="U20" s="55"/>
      <c r="V20" s="55"/>
      <c r="W20" s="55"/>
      <c r="X20" s="54"/>
      <c r="Y20" s="93"/>
      <c r="Z20" s="53"/>
      <c r="AA20" s="55"/>
      <c r="AB20" s="55"/>
      <c r="AC20" s="54"/>
    </row>
    <row r="21" spans="1:29" ht="15" x14ac:dyDescent="0.2">
      <c r="A21" s="12"/>
      <c r="B21" s="28" t="s">
        <v>43</v>
      </c>
      <c r="C21" s="94">
        <v>656</v>
      </c>
      <c r="D21" s="58"/>
      <c r="E21" s="55">
        <v>882</v>
      </c>
      <c r="F21" s="54">
        <v>-0.26</v>
      </c>
      <c r="G21" s="94">
        <v>228</v>
      </c>
      <c r="H21" s="58"/>
      <c r="I21" s="55">
        <v>203</v>
      </c>
      <c r="J21" s="58"/>
      <c r="K21" s="54">
        <v>0.12</v>
      </c>
      <c r="L21" s="94">
        <v>162</v>
      </c>
      <c r="M21" s="58"/>
      <c r="N21" s="55">
        <v>120</v>
      </c>
      <c r="O21" s="55"/>
      <c r="P21" s="54">
        <v>0.35</v>
      </c>
      <c r="Q21" s="94">
        <v>-14</v>
      </c>
      <c r="R21" s="55">
        <v>16</v>
      </c>
      <c r="S21" s="54">
        <v>-1.88</v>
      </c>
      <c r="T21" s="94">
        <v>-12</v>
      </c>
      <c r="U21" s="55"/>
      <c r="V21" s="55">
        <v>-14</v>
      </c>
      <c r="W21" s="55"/>
      <c r="X21" s="54">
        <v>0.14000000000000001</v>
      </c>
      <c r="Y21" s="94">
        <v>1020</v>
      </c>
      <c r="Z21" s="55"/>
      <c r="AA21" s="55">
        <v>1207</v>
      </c>
      <c r="AB21" s="55"/>
      <c r="AC21" s="54">
        <v>-0.15</v>
      </c>
    </row>
    <row r="22" spans="1:29" x14ac:dyDescent="0.2">
      <c r="B22" s="28" t="s">
        <v>61</v>
      </c>
      <c r="C22" s="94">
        <v>428</v>
      </c>
      <c r="D22" s="58"/>
      <c r="E22" s="55">
        <v>689</v>
      </c>
      <c r="F22" s="54">
        <v>-0.38</v>
      </c>
      <c r="G22" s="94">
        <v>124</v>
      </c>
      <c r="H22" s="58"/>
      <c r="I22" s="55">
        <v>121</v>
      </c>
      <c r="J22" s="58"/>
      <c r="K22" s="54">
        <v>0.02</v>
      </c>
      <c r="L22" s="94">
        <v>63</v>
      </c>
      <c r="M22" s="58"/>
      <c r="N22" s="55">
        <v>41</v>
      </c>
      <c r="O22" s="55"/>
      <c r="P22" s="54">
        <v>0.54</v>
      </c>
      <c r="Q22" s="94">
        <v>-17</v>
      </c>
      <c r="R22" s="55">
        <v>18</v>
      </c>
      <c r="S22" s="54">
        <v>-1.94</v>
      </c>
      <c r="T22" s="94">
        <v>-18</v>
      </c>
      <c r="U22" s="55"/>
      <c r="V22" s="55">
        <v>-19</v>
      </c>
      <c r="W22" s="55"/>
      <c r="X22" s="54">
        <v>0.05</v>
      </c>
      <c r="Y22" s="94">
        <v>580</v>
      </c>
      <c r="Z22" s="55"/>
      <c r="AA22" s="55">
        <v>850</v>
      </c>
      <c r="AB22" s="55"/>
      <c r="AC22" s="54">
        <v>-0.32</v>
      </c>
    </row>
    <row r="23" spans="1:29" x14ac:dyDescent="0.2">
      <c r="B23" s="28"/>
      <c r="C23" s="94"/>
      <c r="D23" s="58"/>
      <c r="E23" s="55"/>
      <c r="F23" s="54"/>
      <c r="G23" s="94"/>
      <c r="H23" s="58"/>
      <c r="I23" s="55"/>
      <c r="J23" s="58"/>
      <c r="K23" s="54"/>
      <c r="L23" s="94"/>
      <c r="M23" s="58"/>
      <c r="N23" s="55"/>
      <c r="O23" s="55"/>
      <c r="P23" s="54"/>
      <c r="Q23" s="94"/>
      <c r="R23" s="55"/>
      <c r="S23" s="54"/>
      <c r="T23" s="94"/>
      <c r="U23" s="55"/>
      <c r="V23" s="55"/>
      <c r="W23" s="55"/>
      <c r="X23" s="54"/>
      <c r="Y23" s="94"/>
      <c r="Z23" s="55"/>
      <c r="AA23" s="55"/>
      <c r="AB23" s="55"/>
      <c r="AC23" s="54"/>
    </row>
    <row r="24" spans="1:29" x14ac:dyDescent="0.2">
      <c r="B24" s="28" t="s">
        <v>62</v>
      </c>
      <c r="C24" s="94">
        <v>245</v>
      </c>
      <c r="D24" s="58"/>
      <c r="E24" s="55">
        <v>206</v>
      </c>
      <c r="F24" s="54">
        <v>0.18</v>
      </c>
      <c r="G24" s="94">
        <v>95</v>
      </c>
      <c r="H24" s="58"/>
      <c r="I24" s="55">
        <v>85</v>
      </c>
      <c r="J24" s="58"/>
      <c r="K24" s="54">
        <v>0.12</v>
      </c>
      <c r="L24" s="94">
        <v>100</v>
      </c>
      <c r="M24" s="58"/>
      <c r="N24" s="55">
        <v>81</v>
      </c>
      <c r="O24" s="55"/>
      <c r="P24" s="54">
        <v>0.23</v>
      </c>
      <c r="Q24" s="94">
        <v>12</v>
      </c>
      <c r="R24" s="55">
        <v>4</v>
      </c>
      <c r="S24" s="54">
        <v>2</v>
      </c>
      <c r="T24" s="94">
        <v>-1</v>
      </c>
      <c r="U24" s="55"/>
      <c r="V24" s="55">
        <v>5</v>
      </c>
      <c r="W24" s="55"/>
      <c r="X24" s="54">
        <v>-1.2</v>
      </c>
      <c r="Y24" s="94">
        <v>451</v>
      </c>
      <c r="Z24" s="55"/>
      <c r="AA24" s="55">
        <v>381</v>
      </c>
      <c r="AB24" s="55"/>
      <c r="AC24" s="54">
        <v>0.18</v>
      </c>
    </row>
    <row r="25" spans="1:29" x14ac:dyDescent="0.2">
      <c r="B25" s="26" t="s">
        <v>63</v>
      </c>
      <c r="C25" s="94">
        <v>168</v>
      </c>
      <c r="D25" s="58"/>
      <c r="E25" s="55">
        <v>318</v>
      </c>
      <c r="F25" s="54">
        <v>-0.47</v>
      </c>
      <c r="G25" s="94">
        <v>1</v>
      </c>
      <c r="H25" s="58"/>
      <c r="I25" s="55">
        <v>0</v>
      </c>
      <c r="J25" s="58"/>
      <c r="K25" s="54" t="s">
        <v>177</v>
      </c>
      <c r="L25" s="94">
        <v>8</v>
      </c>
      <c r="M25" s="58"/>
      <c r="N25" s="55">
        <v>20</v>
      </c>
      <c r="O25" s="55"/>
      <c r="P25" s="54">
        <v>-0.6</v>
      </c>
      <c r="Q25" s="94">
        <v>17</v>
      </c>
      <c r="R25" s="55" t="s">
        <v>178</v>
      </c>
      <c r="S25" s="54" t="s">
        <v>175</v>
      </c>
      <c r="T25" s="94">
        <v>0</v>
      </c>
      <c r="U25" s="55"/>
      <c r="V25" s="55">
        <v>0</v>
      </c>
      <c r="W25" s="55"/>
      <c r="X25" s="54" t="s">
        <v>177</v>
      </c>
      <c r="Y25" s="94">
        <v>194</v>
      </c>
      <c r="Z25" s="55"/>
      <c r="AA25" s="55">
        <v>338</v>
      </c>
      <c r="AB25" s="55"/>
      <c r="AC25" s="54">
        <v>-0.43</v>
      </c>
    </row>
    <row r="26" spans="1:29" x14ac:dyDescent="0.2">
      <c r="B26" s="28"/>
      <c r="C26" s="96"/>
      <c r="D26" s="58"/>
      <c r="E26" s="75"/>
      <c r="F26" s="76"/>
      <c r="G26" s="94"/>
      <c r="H26" s="58"/>
      <c r="I26" s="55"/>
      <c r="J26" s="58"/>
      <c r="K26" s="54"/>
      <c r="L26" s="94"/>
      <c r="M26" s="58"/>
      <c r="N26" s="55"/>
      <c r="O26" s="55"/>
      <c r="P26" s="54"/>
      <c r="Q26" s="94"/>
      <c r="R26" s="55"/>
      <c r="S26" s="54"/>
      <c r="T26" s="94"/>
      <c r="U26" s="55"/>
      <c r="V26" s="55"/>
      <c r="W26" s="55"/>
      <c r="X26" s="54"/>
      <c r="Y26" s="94"/>
      <c r="Z26" s="55"/>
      <c r="AA26" s="55"/>
      <c r="AB26" s="55"/>
      <c r="AC26" s="54"/>
    </row>
    <row r="27" spans="1:29" x14ac:dyDescent="0.2">
      <c r="B27" s="28" t="s">
        <v>64</v>
      </c>
      <c r="C27" s="94">
        <v>38</v>
      </c>
      <c r="D27" s="58"/>
      <c r="E27" s="55">
        <v>35</v>
      </c>
      <c r="F27" s="54">
        <v>7.0000000000000007E-2</v>
      </c>
      <c r="G27" s="94">
        <v>129</v>
      </c>
      <c r="H27" s="58"/>
      <c r="I27" s="55">
        <v>87</v>
      </c>
      <c r="J27" s="58"/>
      <c r="K27" s="54">
        <v>0.48</v>
      </c>
      <c r="L27" s="100" t="s">
        <v>178</v>
      </c>
      <c r="M27" s="62"/>
      <c r="N27" s="63" t="s">
        <v>178</v>
      </c>
      <c r="O27" s="63"/>
      <c r="P27" s="54" t="s">
        <v>175</v>
      </c>
      <c r="Q27" s="94">
        <v>0</v>
      </c>
      <c r="R27" s="55">
        <v>0</v>
      </c>
      <c r="S27" s="54" t="s">
        <v>177</v>
      </c>
      <c r="T27" s="94">
        <v>-1</v>
      </c>
      <c r="U27" s="55"/>
      <c r="V27" s="55">
        <v>0</v>
      </c>
      <c r="W27" s="55"/>
      <c r="X27" s="54" t="s">
        <v>177</v>
      </c>
      <c r="Y27" s="94">
        <v>166</v>
      </c>
      <c r="Z27" s="55"/>
      <c r="AA27" s="55">
        <v>122</v>
      </c>
      <c r="AB27" s="55"/>
      <c r="AC27" s="54">
        <v>0.36</v>
      </c>
    </row>
    <row r="28" spans="1:29" x14ac:dyDescent="0.2">
      <c r="B28" s="28"/>
      <c r="C28" s="96"/>
      <c r="D28" s="58"/>
      <c r="E28" s="75"/>
      <c r="F28" s="76"/>
      <c r="G28" s="94"/>
      <c r="H28" s="58"/>
      <c r="I28" s="55"/>
      <c r="J28" s="58"/>
      <c r="K28" s="54"/>
      <c r="L28" s="94"/>
      <c r="M28" s="58"/>
      <c r="N28" s="55"/>
      <c r="O28" s="55"/>
      <c r="P28" s="54"/>
      <c r="Q28" s="94"/>
      <c r="R28" s="55"/>
      <c r="S28" s="54"/>
      <c r="T28" s="94"/>
      <c r="U28" s="55"/>
      <c r="V28" s="55"/>
      <c r="W28" s="55"/>
      <c r="X28" s="54"/>
      <c r="Y28" s="94"/>
      <c r="Z28" s="55"/>
      <c r="AA28" s="53"/>
      <c r="AB28" s="53"/>
      <c r="AC28" s="54"/>
    </row>
    <row r="29" spans="1:29" x14ac:dyDescent="0.2">
      <c r="B29" s="28" t="s">
        <v>65</v>
      </c>
      <c r="C29" s="97"/>
      <c r="D29" s="57"/>
      <c r="E29" s="77"/>
      <c r="F29" s="78"/>
      <c r="G29" s="93"/>
      <c r="H29" s="57"/>
      <c r="I29" s="53"/>
      <c r="J29" s="57"/>
      <c r="K29" s="60"/>
      <c r="L29" s="93"/>
      <c r="M29" s="57"/>
      <c r="N29" s="53"/>
      <c r="O29" s="53"/>
      <c r="P29" s="60"/>
      <c r="Q29" s="93"/>
      <c r="R29" s="53"/>
      <c r="S29" s="60"/>
      <c r="T29" s="93"/>
      <c r="U29" s="53"/>
      <c r="V29" s="53"/>
      <c r="W29" s="53"/>
      <c r="X29" s="60"/>
      <c r="Y29" s="93"/>
      <c r="Z29" s="53"/>
      <c r="AA29" s="53"/>
      <c r="AB29" s="53"/>
      <c r="AC29" s="60"/>
    </row>
    <row r="30" spans="1:29" ht="15" x14ac:dyDescent="0.2">
      <c r="B30" s="29" t="s">
        <v>16</v>
      </c>
      <c r="C30" s="98">
        <v>0.17799999999999999</v>
      </c>
      <c r="D30" s="61"/>
      <c r="E30" s="56">
        <v>0.17199999999999999</v>
      </c>
      <c r="F30" s="56"/>
      <c r="G30" s="98">
        <v>0.22500000000000001</v>
      </c>
      <c r="H30" s="61"/>
      <c r="I30" s="56">
        <v>0.24099999999999999</v>
      </c>
      <c r="J30" s="61"/>
      <c r="K30" s="56"/>
      <c r="L30" s="98">
        <v>0.17100000000000001</v>
      </c>
      <c r="M30" s="61"/>
      <c r="N30" s="56">
        <v>0.16800000000000001</v>
      </c>
      <c r="O30" s="56"/>
      <c r="P30" s="56"/>
      <c r="Q30" s="98">
        <v>5.6000000000000001E-2</v>
      </c>
      <c r="R30" s="56">
        <v>5.3999999999999999E-2</v>
      </c>
      <c r="S30" s="56"/>
      <c r="T30" s="98"/>
      <c r="U30" s="56"/>
      <c r="V30" s="56"/>
      <c r="W30" s="56"/>
      <c r="X30" s="56"/>
      <c r="Y30" s="98">
        <v>0.18</v>
      </c>
      <c r="Z30" s="64" t="s">
        <v>112</v>
      </c>
      <c r="AA30" s="56">
        <v>0.18</v>
      </c>
      <c r="AB30" s="64" t="s">
        <v>112</v>
      </c>
      <c r="AC30" s="56"/>
    </row>
    <row r="31" spans="1:29" ht="15" x14ac:dyDescent="0.2">
      <c r="B31" s="29" t="s">
        <v>17</v>
      </c>
      <c r="C31" s="98">
        <v>0.13500000000000001</v>
      </c>
      <c r="D31" s="61"/>
      <c r="E31" s="56">
        <v>0.13</v>
      </c>
      <c r="F31" s="56"/>
      <c r="G31" s="98">
        <v>0.18</v>
      </c>
      <c r="H31" s="61"/>
      <c r="I31" s="56">
        <v>0.193</v>
      </c>
      <c r="J31" s="61"/>
      <c r="K31" s="56"/>
      <c r="L31" s="98">
        <v>0.125</v>
      </c>
      <c r="M31" s="61"/>
      <c r="N31" s="56">
        <v>0.126</v>
      </c>
      <c r="O31" s="56"/>
      <c r="P31" s="56"/>
      <c r="Q31" s="98">
        <v>4.4999999999999998E-2</v>
      </c>
      <c r="R31" s="56">
        <v>4.2999999999999997E-2</v>
      </c>
      <c r="S31" s="56"/>
      <c r="T31" s="98"/>
      <c r="U31" s="56"/>
      <c r="V31" s="56"/>
      <c r="W31" s="56"/>
      <c r="X31" s="56"/>
      <c r="Y31" s="98">
        <v>0.13700000000000001</v>
      </c>
      <c r="Z31" s="64" t="s">
        <v>112</v>
      </c>
      <c r="AA31" s="56">
        <v>0.13800000000000001</v>
      </c>
      <c r="AB31" s="64" t="s">
        <v>112</v>
      </c>
      <c r="AC31" s="56"/>
    </row>
    <row r="32" spans="1:29" x14ac:dyDescent="0.2">
      <c r="B32" s="29" t="s">
        <v>66</v>
      </c>
      <c r="C32" s="98">
        <v>4.2999999999999997E-2</v>
      </c>
      <c r="D32" s="61"/>
      <c r="E32" s="56">
        <v>4.2000000000000003E-2</v>
      </c>
      <c r="F32" s="56"/>
      <c r="G32" s="98">
        <v>4.4999999999999998E-2</v>
      </c>
      <c r="H32" s="61"/>
      <c r="I32" s="56">
        <v>4.8000000000000001E-2</v>
      </c>
      <c r="J32" s="61"/>
      <c r="K32" s="56"/>
      <c r="L32" s="98">
        <v>4.5999999999999999E-2</v>
      </c>
      <c r="M32" s="61"/>
      <c r="N32" s="56">
        <v>4.2000000000000003E-2</v>
      </c>
      <c r="O32" s="56"/>
      <c r="P32" s="56"/>
      <c r="Q32" s="98">
        <v>1.0999999999999999E-2</v>
      </c>
      <c r="R32" s="56">
        <v>1.2E-2</v>
      </c>
      <c r="S32" s="56"/>
      <c r="T32" s="98"/>
      <c r="U32" s="56"/>
      <c r="V32" s="56"/>
      <c r="W32" s="56"/>
      <c r="X32" s="56"/>
      <c r="Y32" s="98">
        <v>4.2999999999999997E-2</v>
      </c>
      <c r="Z32" s="56"/>
      <c r="AA32" s="56">
        <v>4.2000000000000003E-2</v>
      </c>
      <c r="AB32" s="56"/>
      <c r="AC32" s="56"/>
    </row>
    <row r="33" spans="2:29" x14ac:dyDescent="0.2">
      <c r="B33" s="29" t="s">
        <v>67</v>
      </c>
      <c r="C33" s="98">
        <v>0.156</v>
      </c>
      <c r="D33" s="61"/>
      <c r="E33" s="56">
        <v>0.19700000000000001</v>
      </c>
      <c r="F33" s="56"/>
      <c r="G33" s="98">
        <v>0.14199999999999999</v>
      </c>
      <c r="H33" s="61"/>
      <c r="I33" s="56">
        <v>0.127</v>
      </c>
      <c r="J33" s="61"/>
      <c r="K33" s="56"/>
      <c r="L33" s="98">
        <v>6.9000000000000006E-2</v>
      </c>
      <c r="M33" s="61"/>
      <c r="N33" s="56">
        <v>5.3999999999999999E-2</v>
      </c>
      <c r="O33" s="56"/>
      <c r="P33" s="56"/>
      <c r="Q33" s="98">
        <v>-5.2999999999999999E-2</v>
      </c>
      <c r="R33" s="56">
        <v>6.2E-2</v>
      </c>
      <c r="S33" s="56"/>
      <c r="T33" s="98"/>
      <c r="U33" s="56"/>
      <c r="V33" s="56"/>
      <c r="W33" s="56"/>
      <c r="X33" s="56"/>
      <c r="Y33" s="98">
        <v>0.122</v>
      </c>
      <c r="Z33" s="56"/>
      <c r="AA33" s="56">
        <v>0.14099999999999999</v>
      </c>
      <c r="AB33" s="56"/>
      <c r="AC33" s="56"/>
    </row>
    <row r="34" spans="2:29" x14ac:dyDescent="0.2">
      <c r="B34" s="30"/>
      <c r="C34" s="99"/>
      <c r="D34" s="81"/>
      <c r="E34" s="79"/>
      <c r="F34" s="80"/>
      <c r="G34" s="99"/>
      <c r="H34" s="81"/>
      <c r="I34" s="79"/>
      <c r="J34" s="81"/>
      <c r="K34" s="80"/>
      <c r="L34" s="99"/>
      <c r="M34" s="81"/>
      <c r="N34" s="79"/>
      <c r="O34" s="79"/>
      <c r="P34" s="80"/>
      <c r="Q34" s="99"/>
      <c r="R34" s="79"/>
      <c r="S34" s="80"/>
      <c r="T34" s="99"/>
      <c r="U34" s="81"/>
      <c r="V34" s="79"/>
      <c r="W34" s="81"/>
      <c r="X34" s="80"/>
      <c r="Y34" s="99"/>
      <c r="Z34" s="81"/>
      <c r="AA34" s="79"/>
      <c r="AB34" s="79"/>
      <c r="AC34" s="80"/>
    </row>
    <row r="35" spans="2:29" x14ac:dyDescent="0.2">
      <c r="B35" s="26"/>
      <c r="C35" s="8"/>
      <c r="D35" s="8"/>
      <c r="E35" s="8"/>
      <c r="F35" s="31"/>
      <c r="G35" s="8"/>
      <c r="H35" s="8"/>
      <c r="I35" s="8"/>
      <c r="J35" s="8"/>
      <c r="K35" s="31"/>
      <c r="L35" s="8"/>
      <c r="M35" s="8"/>
      <c r="N35" s="8"/>
      <c r="O35" s="8"/>
      <c r="P35" s="31"/>
      <c r="Q35" s="8"/>
      <c r="R35" s="8"/>
      <c r="S35" s="31"/>
      <c r="T35" s="8"/>
      <c r="U35" s="8"/>
      <c r="V35" s="8"/>
      <c r="W35" s="8"/>
      <c r="X35" s="31"/>
      <c r="Y35" s="8"/>
      <c r="Z35" s="8"/>
      <c r="AA35" s="8"/>
      <c r="AB35" s="8"/>
      <c r="AC35" s="31"/>
    </row>
    <row r="36" spans="2:29" x14ac:dyDescent="0.2">
      <c r="B36" s="8" t="s">
        <v>190</v>
      </c>
      <c r="C36" s="8"/>
      <c r="D36" s="8"/>
      <c r="E36" s="8"/>
      <c r="F36" s="31"/>
      <c r="G36" s="8"/>
      <c r="H36" s="8"/>
      <c r="I36" s="8"/>
      <c r="J36" s="8"/>
      <c r="K36" s="31"/>
      <c r="L36" s="8"/>
      <c r="M36" s="8"/>
      <c r="N36" s="8"/>
      <c r="O36" s="8"/>
      <c r="P36" s="31"/>
      <c r="Q36" s="8"/>
      <c r="R36" s="8"/>
      <c r="S36" s="31"/>
      <c r="T36" s="8"/>
      <c r="U36" s="8"/>
      <c r="V36" s="8"/>
      <c r="W36" s="8"/>
      <c r="X36" s="31"/>
      <c r="Y36" s="8"/>
      <c r="Z36" s="8"/>
      <c r="AA36" s="8"/>
      <c r="AB36" s="8"/>
      <c r="AC36" s="31"/>
    </row>
    <row r="37" spans="2:29" x14ac:dyDescent="0.2">
      <c r="B37" s="8" t="s">
        <v>191</v>
      </c>
      <c r="C37" s="32"/>
      <c r="D37" s="32"/>
      <c r="E37" s="32"/>
      <c r="F37" s="33"/>
      <c r="G37" s="32"/>
      <c r="H37" s="32"/>
      <c r="I37" s="32"/>
      <c r="J37" s="32"/>
      <c r="K37" s="34"/>
      <c r="L37" s="32"/>
      <c r="M37" s="32"/>
      <c r="N37" s="32"/>
      <c r="O37" s="32"/>
      <c r="P37" s="34"/>
      <c r="Q37" s="32"/>
      <c r="R37" s="32"/>
      <c r="S37" s="34"/>
      <c r="T37" s="32"/>
      <c r="U37" s="32"/>
      <c r="V37" s="32"/>
      <c r="W37" s="32"/>
      <c r="X37" s="34"/>
      <c r="Y37" s="32"/>
      <c r="Z37" s="32"/>
      <c r="AA37" s="32"/>
      <c r="AB37" s="32"/>
      <c r="AC37" s="34"/>
    </row>
    <row r="38" spans="2:29" ht="15" x14ac:dyDescent="0.2">
      <c r="B38" s="36"/>
      <c r="C38" s="9"/>
      <c r="D38" s="9"/>
      <c r="E38" s="9"/>
      <c r="F38" s="10"/>
      <c r="G38" s="9"/>
      <c r="H38" s="9"/>
      <c r="I38" s="9"/>
      <c r="J38" s="9"/>
      <c r="K38" s="9"/>
      <c r="L38" s="9"/>
      <c r="M38" s="9"/>
      <c r="N38" s="9"/>
      <c r="O38" s="9"/>
      <c r="P38" s="9"/>
      <c r="Q38" s="35"/>
      <c r="R38" s="36"/>
      <c r="S38" s="35"/>
      <c r="T38" s="35"/>
      <c r="U38" s="35"/>
      <c r="V38" s="9"/>
      <c r="W38" s="9"/>
      <c r="X38" s="9"/>
      <c r="Y38" s="9"/>
      <c r="Z38" s="9"/>
      <c r="AA38" s="9"/>
      <c r="AB38" s="9"/>
      <c r="AC38" s="9"/>
    </row>
    <row r="39" spans="2:29" ht="15" x14ac:dyDescent="0.2">
      <c r="B39" s="36"/>
      <c r="C39" s="9"/>
      <c r="D39" s="9"/>
      <c r="E39" s="9"/>
      <c r="F39" s="10"/>
      <c r="G39" s="9"/>
      <c r="H39" s="9"/>
      <c r="I39" s="9"/>
      <c r="J39" s="9"/>
      <c r="K39" s="9"/>
      <c r="L39" s="9"/>
      <c r="M39" s="9"/>
      <c r="N39" s="9"/>
      <c r="O39" s="9"/>
      <c r="P39" s="9"/>
      <c r="Q39" s="35"/>
      <c r="R39" s="36"/>
      <c r="S39" s="35"/>
      <c r="T39" s="35"/>
      <c r="U39" s="35"/>
      <c r="V39" s="9"/>
      <c r="W39" s="9"/>
      <c r="X39" s="9"/>
      <c r="Y39" s="9"/>
      <c r="Z39" s="9"/>
      <c r="AA39" s="9"/>
      <c r="AB39" s="9"/>
      <c r="AC39" s="9"/>
    </row>
    <row r="40" spans="2:29" ht="15" x14ac:dyDescent="0.2">
      <c r="B40" s="36"/>
      <c r="C40" s="9"/>
      <c r="D40" s="9"/>
      <c r="E40" s="9"/>
      <c r="F40" s="10"/>
      <c r="G40" s="9"/>
      <c r="H40" s="9"/>
      <c r="I40" s="9"/>
      <c r="J40" s="9"/>
      <c r="K40" s="9"/>
      <c r="L40" s="9"/>
      <c r="M40" s="9"/>
      <c r="N40" s="9"/>
      <c r="O40" s="9"/>
      <c r="P40" s="9"/>
      <c r="Q40" s="35"/>
      <c r="R40" s="36"/>
      <c r="S40" s="35"/>
      <c r="T40" s="35"/>
      <c r="U40" s="35"/>
      <c r="V40" s="9"/>
      <c r="W40" s="9"/>
      <c r="X40" s="9"/>
      <c r="Y40" s="9"/>
      <c r="Z40" s="9"/>
      <c r="AA40" s="9"/>
      <c r="AB40" s="9"/>
      <c r="AC40" s="9"/>
    </row>
  </sheetData>
  <mergeCells count="7">
    <mergeCell ref="B4:K4"/>
    <mergeCell ref="T7:X7"/>
    <mergeCell ref="Y7:AC7"/>
    <mergeCell ref="C7:F7"/>
    <mergeCell ref="G7:K7"/>
    <mergeCell ref="L7:P7"/>
    <mergeCell ref="Q7:S7"/>
  </mergeCells>
  <hyperlinks>
    <hyperlink ref="B1" location="Index!A1" display="&lt; zurück zur Übersicht"/>
  </hyperlinks>
  <pageMargins left="0.7" right="0.7" top="0.78740157499999996" bottom="0.78740157499999996"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4</vt:i4>
      </vt:variant>
    </vt:vector>
  </HeadingPairs>
  <TitlesOfParts>
    <vt:vector size="15" baseType="lpstr">
      <vt:lpstr>Index</vt:lpstr>
      <vt:lpstr>GuV</vt:lpstr>
      <vt:lpstr>Überleitung H1</vt:lpstr>
      <vt:lpstr>Überleitung Q2</vt:lpstr>
      <vt:lpstr>Basis Ausblick</vt:lpstr>
      <vt:lpstr>Bilanz</vt:lpstr>
      <vt:lpstr>Cashflowrechnung</vt:lpstr>
      <vt:lpstr>Segmentberichterstattung H1</vt:lpstr>
      <vt:lpstr>Segmentberichterstattung Q2</vt:lpstr>
      <vt:lpstr>Umsätze nach Unt.-Bereichen</vt:lpstr>
      <vt:lpstr>Umsätze nach Regionen</vt:lpstr>
      <vt:lpstr>GuV!Druckbereich</vt:lpstr>
      <vt:lpstr>Index!Druckbereich</vt:lpstr>
      <vt:lpstr>'Überleitung H1'!Druckbereich</vt:lpstr>
      <vt:lpstr>'Überleitung Q2'!Druckbereich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2017-10-30T08:53:07Z</cp:lastPrinted>
  <dcterms:created xsi:type="dcterms:W3CDTF">2016-03-15T13:24:18Z</dcterms:created>
  <dcterms:modified xsi:type="dcterms:W3CDTF">2018-07-30T17:22:55Z</dcterms:modified>
</cp:coreProperties>
</file>