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420" windowWidth="23250" windowHeight="12285"/>
  </bookViews>
  <sheets>
    <sheet name="overview" sheetId="1" r:id="rId1"/>
    <sheet name="P&amp;L" sheetId="2" r:id="rId2"/>
    <sheet name="reconciliation Q1" sheetId="3" r:id="rId3"/>
    <sheet name="balance sheet" sheetId="5" r:id="rId4"/>
    <sheet name="cash flow" sheetId="6" r:id="rId5"/>
    <sheet name="segment reporting Q1" sheetId="9" r:id="rId6"/>
    <sheet name="Sales  by business segment" sheetId="8" r:id="rId7"/>
    <sheet name="Sales  by region" sheetId="12" r:id="rId8"/>
  </sheets>
  <externalReferences>
    <externalReference r:id="rId9"/>
  </externalReferences>
  <definedNames>
    <definedName name="_ftn1" localSheetId="6">'Sales  by business segment'!#REF!</definedName>
    <definedName name="_ftn1" localSheetId="7">'Sales  by region'!#REF!</definedName>
    <definedName name="_ftnref1" localSheetId="6">'Sales  by business segment'!#REF!</definedName>
    <definedName name="_ftnref1" localSheetId="7">'Sales  by region'!#REF!</definedName>
    <definedName name="_xlnm.Print_Area" localSheetId="0">overview!$A$1:$E$44</definedName>
    <definedName name="language" localSheetId="7">#REF!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F23" i="2" l="1"/>
  <c r="F22" i="2"/>
</calcChain>
</file>

<file path=xl/sharedStrings.xml><?xml version="1.0" encoding="utf-8"?>
<sst xmlns="http://schemas.openxmlformats.org/spreadsheetml/2006/main" count="242" uniqueCount="148">
  <si>
    <t>EBIT</t>
  </si>
  <si>
    <t>Fresenius Kabi</t>
  </si>
  <si>
    <t>Fresenius Helios</t>
  </si>
  <si>
    <t>Fresenius Vamed</t>
  </si>
  <si>
    <t>Fresenius Medical Care</t>
  </si>
  <si>
    <t>EBITDA</t>
  </si>
  <si>
    <t>Fresenius 
Kabi</t>
  </si>
  <si>
    <t>Fresenius 
Helios</t>
  </si>
  <si>
    <t>Fresenius 
Vamed</t>
  </si>
  <si>
    <t>Corporate/Other</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</si>
  <si>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</si>
  <si>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</si>
  <si>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</si>
  <si>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</si>
  <si>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</si>
  <si>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</si>
  <si>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</si>
  <si>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</si>
  <si>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</si>
  <si>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</si>
  <si>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Net income attributable to shareholders of Fresenius SE &amp; Co. KGaA</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</si>
  <si>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</si>
  <si>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</si>
  <si>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</si>
  <si>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</si>
  <si>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</si>
  <si>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</si>
  <si>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</si>
  <si>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</si>
  <si>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</si>
  <si>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</si>
  <si>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1)</t>
  </si>
  <si>
    <t>Total assets</t>
  </si>
  <si>
    <t>3)</t>
  </si>
  <si>
    <t>2)</t>
  </si>
  <si>
    <t>Costs of sales</t>
  </si>
  <si>
    <t>Gross profit</t>
  </si>
  <si>
    <t>Selling, general and administrative expenses</t>
  </si>
  <si>
    <t xml:space="preserve">Operating income (EBIT) </t>
  </si>
  <si>
    <t>Financial result</t>
  </si>
  <si>
    <t>Income before income taxes</t>
  </si>
  <si>
    <t>Net income</t>
  </si>
  <si>
    <t>Less noncontrolling interest</t>
  </si>
  <si>
    <t>Earnings per ordinary share (€)</t>
  </si>
  <si>
    <t>Fully diluted earnings per ordinary share (€)</t>
  </si>
  <si>
    <t>Average number of shares</t>
  </si>
  <si>
    <t>Net income before taxes</t>
  </si>
  <si>
    <t>Assets</t>
  </si>
  <si>
    <t>Current assets</t>
  </si>
  <si>
    <t>thereof trade accounts receivable</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</si>
  <si>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</si>
  <si>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</si>
  <si>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</si>
  <si>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</si>
  <si>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</si>
  <si>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</si>
  <si>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</si>
  <si>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</si>
  <si>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</si>
  <si>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</si>
  <si>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</si>
  <si>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Fresenius SE &amp; Co. KGaA 
shareholders' equity</t>
  </si>
  <si>
    <t>Total shareholders' equity</t>
  </si>
  <si>
    <t>Total liabilities and shareholders' equity</t>
  </si>
  <si>
    <t xml:space="preserve">Net income </t>
  </si>
  <si>
    <t>Change in accruals for pensions</t>
  </si>
  <si>
    <t xml:space="preserve">Cash flow  </t>
  </si>
  <si>
    <t>Change in working capital</t>
  </si>
  <si>
    <t>Capital expenditure, net</t>
  </si>
  <si>
    <t>Cash flow before acquisitions and 
dividends</t>
  </si>
  <si>
    <t>Cash used for acquisitions, net</t>
  </si>
  <si>
    <t>Dividends paid</t>
  </si>
  <si>
    <t>Free cash flow after acquisitions and 
dividends</t>
  </si>
  <si>
    <t>Cash provided by/used for financing activities</t>
  </si>
  <si>
    <t>Effect of exchange rates on change 
in cash and cash equivalents</t>
  </si>
  <si>
    <t>Net change in cash and cash equivalents</t>
  </si>
  <si>
    <t>Sales by business segment</t>
  </si>
  <si>
    <t>Change at actual rates</t>
  </si>
  <si>
    <t>Currency translation effects</t>
  </si>
  <si>
    <t>Change at constant rates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</si>
  <si>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</si>
  <si>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</si>
  <si>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</si>
  <si>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</si>
  <si>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Investor Relations</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</si>
  <si>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</si>
  <si>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</si>
  <si>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</si>
  <si>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</si>
  <si>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</si>
  <si>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</si>
  <si>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</si>
  <si>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</si>
  <si>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</si>
  <si>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Financial Position IFRS, unaudited)</t>
  </si>
  <si>
    <t>Statement of Cash Flows (IFRS, unaudited)</t>
  </si>
  <si>
    <t>Statement of Financial Position (IFRS, unaudited)</t>
  </si>
  <si>
    <t>Statement of Cash Flow (IFRS, unaudited)</t>
  </si>
  <si>
    <t>Statement of Comprehensive Income (IFRS, unaudited)</t>
  </si>
  <si>
    <t>Reconciliation according to IFRS (unaudited)</t>
  </si>
  <si>
    <t xml:space="preserve">
Organic growth</t>
  </si>
  <si>
    <t xml:space="preserve">
Acquisitions/divestitures</t>
  </si>
  <si>
    <t xml:space="preserve">
€ in millions</t>
  </si>
  <si>
    <t xml:space="preserve">
€ in millions</t>
  </si>
  <si>
    <t xml:space="preserve">
Expenditures for further development of biosimilars business </t>
  </si>
  <si>
    <t>1) Net income attributable to Fresenius SE &amp; Co. KGaA</t>
  </si>
  <si>
    <t>1),2)</t>
  </si>
  <si>
    <t xml:space="preserve">Q1/2018 Before
special items and before expenses for biosimilars business
</t>
  </si>
  <si>
    <t>Q1/2018 Before special items</t>
  </si>
  <si>
    <t>Q1/2018 
IFRS 
reported</t>
  </si>
  <si>
    <t>Q1 2018</t>
  </si>
  <si>
    <t xml:space="preserve">Consolidated results for Q1/2018 include special items related to the Akorn transaction. These are mainly transaction costs in the form of legal and consulting fees as well as costs of the financing commitment for the Akorn transaction. Moreover special items arose from the announced divestiture of Sound Physicians due to the initial increase in valuation of the Sound Physicians’ share based payment program. The following presentation shows the corresponding reconciliation to the IFRS values. There were no special items in Q1/2017.
</t>
  </si>
  <si>
    <t>Special items  (transaction-related
effects Akorn)</t>
  </si>
  <si>
    <t>Special items
(transaction-related effects/ Sound Physicians)</t>
  </si>
  <si>
    <t>Group figures Q1 2018</t>
  </si>
  <si>
    <t>Statement of Comprehensive Income (Q1, IFRS, unaudited)</t>
  </si>
  <si>
    <t>Reconciliation according to IFRS (Q1, unaudited)</t>
  </si>
  <si>
    <t>Segment reporting by business unit (Q1, IFRS, unaudited)</t>
  </si>
  <si>
    <t>Transaction-related effects are reported in the Group Corporate/Other segment.</t>
  </si>
  <si>
    <t>Q1/2018</t>
  </si>
  <si>
    <t>Q1/2017</t>
  </si>
  <si>
    <t>March 31, 2018</t>
  </si>
  <si>
    <t>December 31, 2017</t>
  </si>
  <si>
    <t xml:space="preserve">
Q1/
2018</t>
  </si>
  <si>
    <t xml:space="preserve">
Q1/
2017</t>
  </si>
  <si>
    <t xml:space="preserve">
% of total sales</t>
  </si>
  <si>
    <t>1) Adjusted for IFRS 15 adoption</t>
  </si>
  <si>
    <t>Segment reporting by business unit Q1 2018 (IFRS, unaudited)</t>
  </si>
  <si>
    <r>
      <t>ROOA</t>
    </r>
    <r>
      <rPr>
        <vertAlign val="superscript"/>
        <sz val="10"/>
        <rFont val="Verdana"/>
        <family val="2"/>
      </rPr>
      <t>1</t>
    </r>
  </si>
  <si>
    <r>
      <t>Employees (per capita on balance sheet date)</t>
    </r>
    <r>
      <rPr>
        <b/>
        <vertAlign val="superscript"/>
        <sz val="10"/>
        <rFont val="Verdana"/>
        <family val="2"/>
      </rPr>
      <t>1</t>
    </r>
  </si>
  <si>
    <t>Acquisitions</t>
  </si>
  <si>
    <r>
      <t>Other operating liabilities</t>
    </r>
    <r>
      <rPr>
        <b/>
        <vertAlign val="superscript"/>
        <sz val="10"/>
        <rFont val="Verdana"/>
        <family val="2"/>
      </rPr>
      <t>1</t>
    </r>
  </si>
  <si>
    <r>
      <t xml:space="preserve">Debt </t>
    </r>
    <r>
      <rPr>
        <b/>
        <vertAlign val="superscript"/>
        <sz val="10"/>
        <rFont val="Verdana"/>
        <family val="2"/>
      </rPr>
      <t>1</t>
    </r>
  </si>
  <si>
    <r>
      <t>Total assets</t>
    </r>
    <r>
      <rPr>
        <b/>
        <vertAlign val="superscript"/>
        <sz val="10"/>
        <rFont val="Verdana"/>
        <family val="2"/>
      </rPr>
      <t xml:space="preserve"> 1</t>
    </r>
  </si>
  <si>
    <t xml:space="preserve">2) </t>
  </si>
  <si>
    <t xml:space="preserve">4) </t>
  </si>
  <si>
    <t xml:space="preserve">5) </t>
  </si>
  <si>
    <t>1) 2017: December 31</t>
  </si>
  <si>
    <t>2) Before transaction-related effects</t>
  </si>
  <si>
    <t>3) After transaction-related effects</t>
  </si>
  <si>
    <t>4) The underlying pro forma EBIT does not include transaction-related effects.</t>
  </si>
  <si>
    <t>5) The underlying pro forma EBIT does not include transaction-related effects and FCPA provision.</t>
  </si>
  <si>
    <t>Sales by business segment (Q1, IFRS, unaudited)</t>
  </si>
  <si>
    <t>Sales by region (Q1, IFRS, unaudited)</t>
  </si>
  <si>
    <t>--</t>
  </si>
  <si>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</sst>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2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sz val="8"/>
      <name val="Verdana"/>
      <family val="2"/>
    </font>
  </fonts>
  <fills count="5">
    <fill>
      <patternFill patternType="none"/>
    </fill>
    <fill>
      <patternFill patternType="gray125"/>
    </fill>
    <fill>
      <patternFill patternType="solid">
        <fgColor theme="0"/>
        <bgColor indexed="64"/>
      </patternFill>
    </fill>
    <fill>
      <patternFill patternType="solid">
        <fgColor theme="8"/>
        <bgColor rgb="FF000000"/>
      </patternFill>
    </fill>
    <fill>
      <patternFill patternType="solid">
        <fgColor theme="8"/>
        <bgColor indexed="64"/>
      </patternFill>
    </fill>
  </fills>
  <borders count="1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thick">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dotted">
        <color indexed="64"/>
      </top>
      <bottom style="medium">
        <color indexed="64"/>
      </bottom>
      <diagonal/>
    </border>
  </borders>
  <cellStyleXfs count="5">
    <xf numFmtId="0" fontId="0" fillId="0" borderId="0"/>
    <xf numFmtId="9" fontId="5" fillId="0" borderId="0" applyFont="0" applyFill="0" applyBorder="0" applyAlignment="0" applyProtection="0"/>
    <xf numFmtId="0" fontId="8" fillId="0" borderId="0" applyNumberFormat="0" applyFill="0" applyBorder="0" applyAlignment="0" applyProtection="0"/>
    <xf numFmtId="0" fontId="7" fillId="0" borderId="0"/>
    <xf numFmtId="0" fontId="5" fillId="0" borderId="0"/>
  </cellStyleXfs>
  <cellXfs count="233">
    <xf numFmtId="0" fontId="0" fillId="0" borderId="0" xfId="0"/>
    <xf numFmtId="0" fontId="8" fillId="0" borderId="0" xfId="2" applyAlignment="1">
      <alignment vertical="center"/>
    </xf>
    <xf numFmtId="0" fontId="8" fillId="0" borderId="0" xfId="2"/>
    <xf numFmtId="0" fontId="6" fillId="0" borderId="0" xfId="0" applyFont="1"/>
    <xf numFmtId="0" fontId="9" fillId="0" borderId="0" xfId="0" applyFont="1"/>
    <xf numFmtId="0" fontId="10" fillId="0" borderId="0" xfId="0" applyFont="1"/>
    <xf numFmtId="0" fontId="10" fillId="0" borderId="0" xfId="0" applyFont="1" applyAlignment="1">
      <alignment vertical="top"/>
    </xf>
    <xf numFmtId="0" fontId="10" fillId="0" borderId="0" xfId="0" applyFont="1" applyAlignment="1">
      <alignment vertical="center"/>
    </xf>
    <xf numFmtId="0" fontId="11" fillId="0" borderId="0" xfId="0" applyFont="1" applyFill="1" applyAlignment="1"/>
    <xf numFmtId="3" fontId="11" fillId="0" borderId="0" xfId="0" applyNumberFormat="1" applyFont="1" applyFill="1"/>
    <xf numFmtId="10" fontId="11" fillId="0" borderId="0" xfId="0" applyNumberFormat="1" applyFont="1" applyFill="1"/>
    <xf numFmtId="0" fontId="14" fillId="0" borderId="0" xfId="2" applyFont="1"/>
    <xf numFmtId="0" fontId="17" fillId="0" borderId="0" xfId="0" applyFont="1" applyAlignment="1">
      <alignment horizontal="left" vertical="center" indent="1"/>
    </xf>
    <xf numFmtId="0" fontId="9" fillId="0" borderId="0" xfId="0" applyFont="1" applyAlignment="1">
      <alignment horizontal="left" vertical="center" indent="1"/>
    </xf>
    <xf numFmtId="0" fontId="11" fillId="0" borderId="0" xfId="0" applyFont="1" applyAlignment="1"/>
    <xf numFmtId="0" fontId="9" fillId="0" borderId="0" xfId="0" applyFont="1" applyAlignment="1"/>
    <xf numFmtId="0" fontId="18" fillId="0" borderId="0" xfId="0" applyFont="1" applyFill="1"/>
    <xf numFmtId="0" fontId="14" fillId="0" borderId="0" xfId="2" applyFont="1" applyAlignment="1">
      <alignment vertical="top"/>
    </xf>
    <xf numFmtId="0" fontId="9" fillId="0" borderId="0" xfId="0" applyFont="1" applyAlignment="1">
      <alignment vertical="top"/>
    </xf>
    <xf numFmtId="0" fontId="10" fillId="0" borderId="9"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20" fillId="0" borderId="8" xfId="0" applyFont="1" applyFill="1" applyBorder="1" applyAlignment="1">
      <alignment vertical="center"/>
    </xf>
    <xf numFmtId="0" fontId="19" fillId="0" borderId="9" xfId="0" applyFont="1" applyFill="1" applyBorder="1" applyAlignment="1">
      <alignment vertical="center"/>
    </xf>
    <xf numFmtId="0" fontId="20" fillId="0" borderId="9" xfId="0" applyFont="1" applyFill="1" applyBorder="1" applyAlignment="1">
      <alignment vertical="center"/>
    </xf>
    <xf numFmtId="0" fontId="10" fillId="0" borderId="1" xfId="0" applyFont="1" applyBorder="1" applyAlignment="1">
      <alignment vertical="center" wrapText="1"/>
    </xf>
    <xf numFmtId="0" fontId="19" fillId="0" borderId="1" xfId="0" applyFont="1" applyFill="1" applyBorder="1" applyAlignment="1">
      <alignment vertical="center" wrapText="1"/>
    </xf>
    <xf numFmtId="0" fontId="12" fillId="0" borderId="0" xfId="0" applyFont="1"/>
    <xf numFmtId="0" fontId="21" fillId="0" borderId="0" xfId="2" applyFont="1"/>
    <xf numFmtId="3" fontId="12" fillId="0" borderId="0" xfId="0" applyNumberFormat="1" applyFont="1"/>
    <xf numFmtId="0" fontId="13" fillId="0" borderId="0" xfId="0" applyFont="1" applyFill="1" applyBorder="1" applyAlignment="1">
      <alignment vertical="top"/>
    </xf>
    <xf numFmtId="0" fontId="13" fillId="0" borderId="0" xfId="0" applyNumberFormat="1" applyFont="1" applyFill="1" applyBorder="1" applyAlignment="1">
      <alignment horizontal="center"/>
    </xf>
    <xf numFmtId="0" fontId="13" fillId="0" borderId="0" xfId="0" applyNumberFormat="1" applyFont="1" applyFill="1" applyBorder="1" applyAlignment="1">
      <alignment vertical="top"/>
    </xf>
    <xf numFmtId="0" fontId="11" fillId="0" borderId="0" xfId="0" applyNumberFormat="1" applyFont="1" applyFill="1" applyBorder="1" applyAlignment="1">
      <alignment vertical="top"/>
    </xf>
    <xf numFmtId="0" fontId="11" fillId="0" borderId="6" xfId="0" applyFont="1" applyFill="1" applyBorder="1" applyAlignment="1">
      <alignment vertical="top"/>
    </xf>
    <xf numFmtId="0" fontId="11" fillId="0" borderId="0" xfId="0" applyFont="1" applyFill="1" applyBorder="1" applyAlignment="1">
      <alignment vertical="top"/>
    </xf>
    <xf numFmtId="0" fontId="11" fillId="0" borderId="0" xfId="0" applyFont="1" applyFill="1" applyAlignment="1">
      <alignment horizontal="right"/>
    </xf>
    <xf numFmtId="3" fontId="11" fillId="0" borderId="0" xfId="0" applyNumberFormat="1" applyFont="1" applyFill="1" applyAlignment="1"/>
    <xf numFmtId="10" fontId="11" fillId="0" borderId="0" xfId="0" applyNumberFormat="1" applyFont="1" applyFill="1" applyAlignment="1">
      <alignment horizontal="right"/>
    </xf>
    <xf numFmtId="3" fontId="11" fillId="0" borderId="0" xfId="0" applyNumberFormat="1" applyFont="1" applyFill="1" applyAlignment="1">
      <alignment horizontal="right"/>
    </xf>
    <xf numFmtId="0" fontId="16" fillId="2" borderId="0" xfId="0" applyFont="1" applyFill="1" applyAlignment="1"/>
    <xf numFmtId="0" fontId="11" fillId="2" borderId="0" xfId="0" applyFont="1" applyFill="1" applyAlignment="1"/>
    <xf numFmtId="0" fontId="14" fillId="0" borderId="0" xfId="2" applyFont="1" applyAlignment="1"/>
    <xf numFmtId="0" fontId="11" fillId="0" borderId="0" xfId="0" applyFont="1" applyFill="1" applyBorder="1" applyAlignment="1"/>
    <xf numFmtId="49" fontId="11" fillId="0" borderId="1" xfId="0" applyNumberFormat="1" applyFont="1" applyFill="1" applyBorder="1" applyAlignment="1">
      <alignment horizontal="left"/>
    </xf>
    <xf numFmtId="49" fontId="13" fillId="0" borderId="1" xfId="0" applyNumberFormat="1" applyFont="1" applyFill="1" applyBorder="1" applyAlignment="1">
      <alignment horizontal="center"/>
    </xf>
    <xf numFmtId="49" fontId="16" fillId="0" borderId="1" xfId="0" applyNumberFormat="1" applyFont="1" applyFill="1" applyBorder="1" applyAlignment="1">
      <alignment horizontal="left"/>
    </xf>
    <xf numFmtId="0" fontId="13" fillId="0" borderId="1" xfId="0" applyNumberFormat="1" applyFont="1" applyFill="1" applyBorder="1" applyAlignment="1">
      <alignment horizontal="center"/>
    </xf>
    <xf numFmtId="0" fontId="13" fillId="0" borderId="1" xfId="0" applyNumberFormat="1" applyFont="1" applyFill="1" applyBorder="1" applyAlignment="1">
      <alignment horizontal="right" wrapText="1"/>
    </xf>
    <xf numFmtId="0" fontId="8" fillId="0" borderId="0" xfId="2" applyAlignment="1"/>
    <xf numFmtId="0" fontId="10" fillId="0" borderId="0" xfId="0" applyFont="1" applyAlignment="1"/>
    <xf numFmtId="0" fontId="13" fillId="0" borderId="0" xfId="0" applyFont="1" applyFill="1" applyBorder="1" applyAlignment="1">
      <alignment horizontal="right" wrapText="1"/>
    </xf>
    <xf numFmtId="0" fontId="11" fillId="0" borderId="0" xfId="0" applyFont="1" applyFill="1" applyBorder="1" applyAlignment="1">
      <alignment horizontal="right" wrapText="1"/>
    </xf>
    <xf numFmtId="0" fontId="9" fillId="0" borderId="0" xfId="0" applyFont="1" applyAlignment="1">
      <alignment horizontal="right"/>
    </xf>
    <xf numFmtId="49" fontId="13" fillId="0" borderId="0" xfId="0" applyNumberFormat="1" applyFont="1" applyFill="1" applyBorder="1" applyAlignment="1">
      <alignment horizontal="right" wrapText="1"/>
    </xf>
    <xf numFmtId="49" fontId="11" fillId="0" borderId="0" xfId="0" applyNumberFormat="1" applyFont="1" applyFill="1" applyBorder="1" applyAlignment="1">
      <alignment horizontal="right" wrapText="1"/>
    </xf>
    <xf numFmtId="3" fontId="11" fillId="0" borderId="0" xfId="0" applyNumberFormat="1" applyFont="1" applyFill="1" applyBorder="1" applyAlignment="1">
      <alignment horizontal="right" shrinkToFit="1"/>
    </xf>
    <xf numFmtId="9" fontId="11" fillId="0" borderId="0" xfId="0" applyNumberFormat="1" applyFont="1" applyFill="1" applyBorder="1" applyAlignment="1">
      <alignment horizontal="right" shrinkToFit="1"/>
    </xf>
    <xf numFmtId="3" fontId="11" fillId="2" borderId="0" xfId="0" applyNumberFormat="1" applyFont="1" applyFill="1" applyBorder="1" applyAlignment="1">
      <alignment horizontal="right" shrinkToFit="1"/>
    </xf>
    <xf numFmtId="3" fontId="11" fillId="0" borderId="0" xfId="0" applyNumberFormat="1" applyFont="1" applyFill="1" applyBorder="1" applyAlignment="1" applyProtection="1">
      <alignment horizontal="right" shrinkToFit="1"/>
      <protection locked="0"/>
    </xf>
    <xf numFmtId="3" fontId="11" fillId="2" borderId="0" xfId="0" applyNumberFormat="1" applyFont="1" applyFill="1" applyBorder="1" applyAlignment="1" applyProtection="1">
      <alignment horizontal="right" shrinkToFit="1"/>
      <protection locked="0"/>
    </xf>
    <xf numFmtId="9" fontId="11" fillId="2" borderId="0" xfId="0" applyNumberFormat="1" applyFont="1" applyFill="1" applyBorder="1" applyAlignment="1">
      <alignment horizontal="right" shrinkToFit="1"/>
    </xf>
    <xf numFmtId="3" fontId="11" fillId="2" borderId="0" xfId="0" quotePrefix="1" applyNumberFormat="1" applyFont="1" applyFill="1" applyBorder="1" applyAlignment="1" applyProtection="1">
      <alignment horizontal="right" shrinkToFit="1"/>
      <protection locked="0"/>
    </xf>
    <xf numFmtId="3" fontId="11" fillId="0" borderId="0" xfId="0" quotePrefix="1" applyNumberFormat="1" applyFont="1" applyFill="1" applyBorder="1" applyAlignment="1" applyProtection="1">
      <alignment horizontal="right" shrinkToFit="1"/>
      <protection locked="0"/>
    </xf>
    <xf numFmtId="10" fontId="11" fillId="0" borderId="0" xfId="0" applyNumberFormat="1" applyFont="1" applyFill="1" applyBorder="1" applyAlignment="1">
      <alignment horizontal="right" shrinkToFit="1"/>
    </xf>
    <xf numFmtId="164" fontId="11" fillId="0" borderId="0" xfId="0" applyNumberFormat="1" applyFont="1" applyFill="1" applyBorder="1" applyAlignment="1">
      <alignment horizontal="right" shrinkToFit="1"/>
    </xf>
    <xf numFmtId="164" fontId="11" fillId="2" borderId="0" xfId="0" applyNumberFormat="1" applyFont="1" applyFill="1" applyBorder="1" applyAlignment="1">
      <alignment horizontal="right" shrinkToFit="1"/>
    </xf>
    <xf numFmtId="0" fontId="16" fillId="0" borderId="0" xfId="0" applyFont="1" applyAlignment="1">
      <alignment horizontal="left"/>
    </xf>
    <xf numFmtId="0" fontId="13" fillId="0" borderId="0" xfId="0" applyNumberFormat="1" applyFont="1" applyFill="1" applyBorder="1" applyAlignment="1">
      <alignment horizontal="left" vertical="top" wrapText="1"/>
    </xf>
    <xf numFmtId="0" fontId="10" fillId="0" borderId="0" xfId="0" applyFont="1" applyAlignment="1">
      <alignment horizontal="left"/>
    </xf>
    <xf numFmtId="0" fontId="13" fillId="0" borderId="0" xfId="0" applyNumberFormat="1" applyFont="1" applyFill="1" applyBorder="1" applyAlignment="1"/>
    <xf numFmtId="0" fontId="0" fillId="0" borderId="0" xfId="0" quotePrefix="1"/>
    <xf numFmtId="0" fontId="23" fillId="0" borderId="0" xfId="0" applyFont="1" applyAlignment="1">
      <alignment vertical="center" wrapText="1"/>
    </xf>
    <xf numFmtId="0" fontId="24" fillId="0" borderId="0" xfId="0" applyFont="1" applyAlignment="1">
      <alignment vertical="center" wrapText="1"/>
    </xf>
    <xf numFmtId="0" fontId="9" fillId="0" borderId="0" xfId="0" applyFont="1" applyBorder="1"/>
    <xf numFmtId="3" fontId="22" fillId="0" borderId="0" xfId="0" applyNumberFormat="1" applyFont="1" applyFill="1" applyBorder="1" applyAlignment="1">
      <alignment horizontal="center" shrinkToFit="1"/>
    </xf>
    <xf numFmtId="10" fontId="22" fillId="0" borderId="0" xfId="0" applyNumberFormat="1" applyFont="1" applyFill="1" applyBorder="1" applyAlignment="1">
      <alignment horizontal="right" shrinkToFit="1"/>
    </xf>
    <xf numFmtId="3" fontId="22" fillId="2" borderId="0" xfId="0" applyNumberFormat="1" applyFont="1" applyFill="1" applyBorder="1" applyAlignment="1">
      <alignment horizontal="center" shrinkToFit="1"/>
    </xf>
    <xf numFmtId="3" fontId="25" fillId="0" borderId="0" xfId="0" applyNumberFormat="1" applyFont="1" applyFill="1" applyBorder="1" applyAlignment="1" applyProtection="1">
      <alignment horizontal="right" shrinkToFit="1"/>
      <protection locked="0"/>
    </xf>
    <xf numFmtId="9" fontId="25" fillId="0" borderId="0" xfId="0" applyNumberFormat="1" applyFont="1" applyFill="1" applyBorder="1" applyAlignment="1">
      <alignment horizontal="right" shrinkToFit="1"/>
    </xf>
    <xf numFmtId="3" fontId="25" fillId="0" borderId="0" xfId="0" applyNumberFormat="1" applyFont="1" applyFill="1" applyBorder="1" applyAlignment="1">
      <alignment horizontal="right" shrinkToFit="1"/>
    </xf>
    <xf numFmtId="10" fontId="25" fillId="0" borderId="0" xfId="0" applyNumberFormat="1" applyFont="1" applyFill="1" applyBorder="1" applyAlignment="1">
      <alignment horizontal="right" shrinkToFit="1"/>
    </xf>
    <xf numFmtId="3" fontId="25" fillId="0" borderId="6" xfId="0" applyNumberFormat="1" applyFont="1" applyFill="1" applyBorder="1" applyAlignment="1">
      <alignment shrinkToFit="1"/>
    </xf>
    <xf numFmtId="10" fontId="25" fillId="0" borderId="6" xfId="0" applyNumberFormat="1" applyFont="1" applyFill="1" applyBorder="1" applyAlignment="1">
      <alignment horizontal="right" shrinkToFit="1"/>
    </xf>
    <xf numFmtId="3" fontId="25" fillId="2" borderId="6" xfId="0" applyNumberFormat="1" applyFont="1" applyFill="1" applyBorder="1" applyAlignment="1">
      <alignment shrinkToFit="1"/>
    </xf>
    <xf numFmtId="0" fontId="4" fillId="0" borderId="9" xfId="0" applyFont="1" applyBorder="1" applyAlignment="1">
      <alignment vertical="center"/>
    </xf>
    <xf numFmtId="0" fontId="10" fillId="0" borderId="0" xfId="0" applyFont="1" applyFill="1" applyAlignment="1">
      <alignment vertical="top"/>
    </xf>
    <xf numFmtId="0" fontId="11" fillId="0" borderId="0" xfId="0" applyFont="1"/>
    <xf numFmtId="0" fontId="11" fillId="0" borderId="0" xfId="0" applyFont="1" applyAlignment="1">
      <alignment horizontal="left" vertical="center" indent="1"/>
    </xf>
    <xf numFmtId="0" fontId="11" fillId="0" borderId="1" xfId="0" applyFont="1" applyFill="1" applyBorder="1" applyAlignment="1">
      <alignment horizontal="left" vertical="center"/>
    </xf>
    <xf numFmtId="0" fontId="13"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1" fillId="0" borderId="0" xfId="0" applyFont="1" applyFill="1" applyBorder="1" applyAlignment="1">
      <alignment vertical="center"/>
    </xf>
    <xf numFmtId="3" fontId="11" fillId="0" borderId="0" xfId="0" applyNumberFormat="1" applyFont="1" applyFill="1" applyBorder="1" applyAlignment="1">
      <alignment horizontal="right" vertical="center"/>
    </xf>
    <xf numFmtId="9" fontId="11" fillId="0" borderId="0" xfId="0" applyNumberFormat="1" applyFont="1" applyFill="1" applyBorder="1" applyAlignment="1">
      <alignment horizontal="right" vertical="center"/>
    </xf>
    <xf numFmtId="0" fontId="11" fillId="0" borderId="2" xfId="0" applyFont="1" applyFill="1" applyBorder="1" applyAlignment="1">
      <alignment vertical="center"/>
    </xf>
    <xf numFmtId="3" fontId="11" fillId="0" borderId="2" xfId="0" applyNumberFormat="1" applyFont="1" applyFill="1" applyBorder="1" applyAlignment="1">
      <alignment horizontal="right" vertical="center"/>
    </xf>
    <xf numFmtId="9" fontId="11" fillId="0" borderId="2" xfId="0" applyNumberFormat="1" applyFont="1" applyFill="1" applyBorder="1" applyAlignment="1">
      <alignment horizontal="right" vertical="center"/>
    </xf>
    <xf numFmtId="0" fontId="11" fillId="0" borderId="3" xfId="0" applyFont="1" applyFill="1" applyBorder="1" applyAlignment="1">
      <alignment vertical="center"/>
    </xf>
    <xf numFmtId="3" fontId="11" fillId="0" borderId="3" xfId="0" applyNumberFormat="1" applyFont="1" applyFill="1" applyBorder="1" applyAlignment="1">
      <alignment horizontal="right" vertical="center"/>
    </xf>
    <xf numFmtId="9" fontId="11" fillId="0" borderId="3"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0" fontId="13" fillId="0" borderId="3" xfId="0" applyFont="1" applyFill="1" applyBorder="1" applyAlignment="1">
      <alignment vertical="center"/>
    </xf>
    <xf numFmtId="3" fontId="13" fillId="3" borderId="0" xfId="0" applyNumberFormat="1" applyFont="1" applyFill="1" applyBorder="1" applyAlignment="1">
      <alignment horizontal="right" vertical="center"/>
    </xf>
    <xf numFmtId="3" fontId="13" fillId="3" borderId="2" xfId="0" applyNumberFormat="1" applyFont="1" applyFill="1" applyBorder="1" applyAlignment="1">
      <alignment horizontal="right" vertical="center"/>
    </xf>
    <xf numFmtId="3" fontId="13" fillId="3" borderId="3" xfId="0" applyNumberFormat="1" applyFont="1" applyFill="1" applyBorder="1" applyAlignment="1">
      <alignment horizontal="right" vertical="center"/>
    </xf>
    <xf numFmtId="3" fontId="22" fillId="4" borderId="0" xfId="0" applyNumberFormat="1" applyFont="1" applyFill="1" applyBorder="1" applyAlignment="1">
      <alignment horizontal="center" shrinkToFit="1"/>
    </xf>
    <xf numFmtId="3" fontId="11" fillId="4" borderId="0" xfId="0" applyNumberFormat="1" applyFont="1" applyFill="1" applyBorder="1" applyAlignment="1">
      <alignment horizontal="right" shrinkToFit="1"/>
    </xf>
    <xf numFmtId="3" fontId="11" fillId="4" borderId="0" xfId="0" applyNumberFormat="1" applyFont="1" applyFill="1" applyBorder="1" applyAlignment="1" applyProtection="1">
      <alignment horizontal="right" shrinkToFit="1"/>
      <protection locked="0"/>
    </xf>
    <xf numFmtId="9" fontId="11" fillId="4" borderId="0" xfId="0" applyNumberFormat="1" applyFont="1" applyFill="1" applyBorder="1" applyAlignment="1">
      <alignment horizontal="right" shrinkToFit="1"/>
    </xf>
    <xf numFmtId="3" fontId="25" fillId="4" borderId="0" xfId="0" applyNumberFormat="1" applyFont="1" applyFill="1" applyBorder="1" applyAlignment="1" applyProtection="1">
      <alignment horizontal="right" shrinkToFit="1"/>
      <protection locked="0"/>
    </xf>
    <xf numFmtId="3" fontId="25" fillId="4" borderId="0" xfId="0" applyNumberFormat="1" applyFont="1" applyFill="1" applyBorder="1" applyAlignment="1">
      <alignment horizontal="right" shrinkToFit="1"/>
    </xf>
    <xf numFmtId="164" fontId="11" fillId="4" borderId="0" xfId="0" applyNumberFormat="1" applyFont="1" applyFill="1" applyBorder="1" applyAlignment="1">
      <alignment horizontal="right" shrinkToFit="1"/>
    </xf>
    <xf numFmtId="3" fontId="25" fillId="4" borderId="6" xfId="0" applyNumberFormat="1" applyFont="1" applyFill="1" applyBorder="1" applyAlignment="1">
      <alignment shrinkToFit="1"/>
    </xf>
    <xf numFmtId="3" fontId="11" fillId="4" borderId="0" xfId="0" quotePrefix="1" applyNumberFormat="1" applyFont="1" applyFill="1" applyBorder="1" applyAlignment="1" applyProtection="1">
      <alignment horizontal="right" shrinkToFit="1"/>
      <protection locked="0"/>
    </xf>
    <xf numFmtId="1" fontId="13" fillId="0" borderId="1" xfId="3" applyNumberFormat="1" applyFont="1" applyFill="1" applyBorder="1" applyAlignment="1">
      <alignment horizontal="right" vertical="center"/>
    </xf>
    <xf numFmtId="1" fontId="11" fillId="0" borderId="1" xfId="3" applyNumberFormat="1" applyFont="1" applyFill="1" applyBorder="1" applyAlignment="1">
      <alignment horizontal="right" vertical="center"/>
    </xf>
    <xf numFmtId="0" fontId="11" fillId="0" borderId="1" xfId="3" applyFont="1" applyFill="1" applyBorder="1" applyAlignment="1">
      <alignment horizontal="right" vertical="center"/>
    </xf>
    <xf numFmtId="0" fontId="11" fillId="0" borderId="0" xfId="3" applyFont="1" applyFill="1" applyBorder="1" applyAlignment="1">
      <alignment vertical="center"/>
    </xf>
    <xf numFmtId="3" fontId="11" fillId="3" borderId="0" xfId="3" applyNumberFormat="1" applyFont="1" applyFill="1" applyBorder="1" applyAlignment="1">
      <alignment horizontal="right" vertical="center"/>
    </xf>
    <xf numFmtId="3" fontId="11" fillId="0" borderId="0" xfId="3" applyNumberFormat="1" applyFont="1" applyFill="1" applyBorder="1" applyAlignment="1">
      <alignment horizontal="right" vertical="center"/>
    </xf>
    <xf numFmtId="9" fontId="11" fillId="0" borderId="0" xfId="3" applyNumberFormat="1" applyFont="1" applyFill="1" applyBorder="1" applyAlignment="1">
      <alignment horizontal="right" vertical="center"/>
    </xf>
    <xf numFmtId="0" fontId="11" fillId="0" borderId="2" xfId="3" applyFont="1" applyFill="1" applyBorder="1" applyAlignment="1">
      <alignment vertical="center"/>
    </xf>
    <xf numFmtId="3" fontId="11" fillId="3" borderId="2" xfId="3" applyNumberFormat="1" applyFont="1" applyFill="1" applyBorder="1" applyAlignment="1">
      <alignment horizontal="right" vertical="center"/>
    </xf>
    <xf numFmtId="3" fontId="11" fillId="0" borderId="2" xfId="3" applyNumberFormat="1" applyFont="1" applyFill="1" applyBorder="1" applyAlignment="1">
      <alignment horizontal="right" vertical="center"/>
    </xf>
    <xf numFmtId="9" fontId="11" fillId="0" borderId="2" xfId="3" applyNumberFormat="1" applyFont="1" applyFill="1" applyBorder="1" applyAlignment="1">
      <alignment horizontal="right" vertical="center"/>
    </xf>
    <xf numFmtId="0" fontId="13" fillId="0" borderId="2" xfId="3" applyFont="1" applyFill="1" applyBorder="1" applyAlignment="1">
      <alignment vertical="center"/>
    </xf>
    <xf numFmtId="3" fontId="13" fillId="3" borderId="2" xfId="3" applyNumberFormat="1" applyFont="1" applyFill="1" applyBorder="1" applyAlignment="1">
      <alignment horizontal="right" vertical="center"/>
    </xf>
    <xf numFmtId="3" fontId="13" fillId="0" borderId="2" xfId="3" applyNumberFormat="1" applyFont="1" applyFill="1" applyBorder="1" applyAlignment="1">
      <alignment horizontal="right" vertical="center"/>
    </xf>
    <xf numFmtId="9" fontId="13" fillId="0" borderId="2" xfId="3" applyNumberFormat="1" applyFont="1" applyFill="1" applyBorder="1" applyAlignment="1">
      <alignment horizontal="right" vertical="center"/>
    </xf>
    <xf numFmtId="9" fontId="11" fillId="0" borderId="2" xfId="3" quotePrefix="1" applyNumberFormat="1" applyFont="1" applyFill="1" applyBorder="1" applyAlignment="1">
      <alignment horizontal="right" vertical="center"/>
    </xf>
    <xf numFmtId="0" fontId="13" fillId="0" borderId="6" xfId="3" applyFont="1" applyFill="1" applyBorder="1" applyAlignment="1">
      <alignment vertical="center"/>
    </xf>
    <xf numFmtId="3" fontId="13" fillId="3" borderId="6" xfId="3" applyNumberFormat="1" applyFont="1" applyFill="1" applyBorder="1" applyAlignment="1">
      <alignment horizontal="right" vertical="center"/>
    </xf>
    <xf numFmtId="3" fontId="13" fillId="0" borderId="3" xfId="3" applyNumberFormat="1" applyFont="1" applyFill="1" applyBorder="1" applyAlignment="1">
      <alignment horizontal="right" vertical="center"/>
    </xf>
    <xf numFmtId="9" fontId="13" fillId="0" borderId="6" xfId="1" applyFont="1" applyFill="1" applyBorder="1" applyAlignment="1">
      <alignment horizontal="right" vertical="center"/>
    </xf>
    <xf numFmtId="165" fontId="13" fillId="0" borderId="1" xfId="0" applyNumberFormat="1" applyFont="1" applyFill="1" applyBorder="1" applyAlignment="1">
      <alignment horizontal="right" vertical="center" wrapText="1"/>
    </xf>
    <xf numFmtId="49" fontId="11" fillId="0" borderId="1" xfId="0" applyNumberFormat="1" applyFont="1" applyFill="1" applyBorder="1" applyAlignment="1">
      <alignment horizontal="right" vertical="center" wrapText="1"/>
    </xf>
    <xf numFmtId="0" fontId="11" fillId="0" borderId="1" xfId="0" applyFont="1" applyFill="1" applyBorder="1" applyAlignment="1">
      <alignment horizontal="right" vertical="center"/>
    </xf>
    <xf numFmtId="0" fontId="13" fillId="0" borderId="0" xfId="0" applyFont="1" applyFill="1" applyBorder="1" applyAlignment="1">
      <alignment vertical="center"/>
    </xf>
    <xf numFmtId="0" fontId="13" fillId="3" borderId="0" xfId="0" applyFont="1" applyFill="1" applyBorder="1" applyAlignment="1">
      <alignment horizontal="right" vertical="center"/>
    </xf>
    <xf numFmtId="3" fontId="13" fillId="0" borderId="0" xfId="0" applyNumberFormat="1" applyFont="1" applyFill="1" applyBorder="1" applyAlignment="1">
      <alignment horizontal="right" vertical="center"/>
    </xf>
    <xf numFmtId="9" fontId="13" fillId="0" borderId="0" xfId="0" applyNumberFormat="1" applyFont="1" applyFill="1" applyBorder="1" applyAlignment="1">
      <alignment horizontal="right" vertical="center"/>
    </xf>
    <xf numFmtId="0" fontId="13" fillId="0" borderId="2" xfId="0" applyFont="1" applyFill="1" applyBorder="1" applyAlignment="1">
      <alignment horizontal="left" vertical="center"/>
    </xf>
    <xf numFmtId="3" fontId="13" fillId="0" borderId="2" xfId="0" applyNumberFormat="1" applyFont="1" applyFill="1" applyBorder="1" applyAlignment="1">
      <alignment horizontal="right" vertical="center"/>
    </xf>
    <xf numFmtId="9" fontId="13" fillId="0" borderId="2" xfId="0" applyNumberFormat="1" applyFont="1" applyFill="1" applyBorder="1" applyAlignment="1">
      <alignment horizontal="right" vertical="center"/>
    </xf>
    <xf numFmtId="0" fontId="11" fillId="0" borderId="2" xfId="0" applyFont="1" applyFill="1" applyBorder="1" applyAlignment="1">
      <alignment horizontal="left" vertical="center"/>
    </xf>
    <xf numFmtId="3" fontId="11" fillId="3" borderId="2" xfId="0" applyNumberFormat="1" applyFont="1" applyFill="1" applyBorder="1" applyAlignment="1">
      <alignment horizontal="right" vertical="center"/>
    </xf>
    <xf numFmtId="0" fontId="11" fillId="0" borderId="3" xfId="0" applyFont="1" applyFill="1" applyBorder="1" applyAlignment="1">
      <alignment horizontal="left" vertical="center"/>
    </xf>
    <xf numFmtId="3" fontId="11" fillId="3" borderId="3"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11" fillId="0" borderId="10" xfId="0" applyFont="1" applyFill="1" applyBorder="1" applyAlignment="1">
      <alignment horizontal="left" vertical="center"/>
    </xf>
    <xf numFmtId="3" fontId="11" fillId="3" borderId="10" xfId="0" applyNumberFormat="1" applyFont="1" applyFill="1" applyBorder="1" applyAlignment="1">
      <alignment horizontal="right" vertical="center"/>
    </xf>
    <xf numFmtId="3" fontId="11" fillId="0" borderId="10" xfId="0" applyNumberFormat="1" applyFont="1" applyFill="1" applyBorder="1" applyAlignment="1">
      <alignment horizontal="right" vertical="center"/>
    </xf>
    <xf numFmtId="9" fontId="11" fillId="0" borderId="10" xfId="0" applyNumberFormat="1" applyFont="1" applyFill="1" applyBorder="1" applyAlignment="1">
      <alignment horizontal="right" vertical="center"/>
    </xf>
    <xf numFmtId="0" fontId="13" fillId="0" borderId="1" xfId="0" applyFont="1" applyFill="1" applyBorder="1" applyAlignment="1">
      <alignment vertical="center"/>
    </xf>
    <xf numFmtId="3" fontId="13" fillId="3" borderId="1" xfId="0" applyNumberFormat="1" applyFont="1" applyFill="1" applyBorder="1" applyAlignment="1">
      <alignment horizontal="right" vertical="center"/>
    </xf>
    <xf numFmtId="3" fontId="13" fillId="0" borderId="1" xfId="0" applyNumberFormat="1" applyFont="1" applyFill="1" applyBorder="1" applyAlignment="1">
      <alignment horizontal="right" vertical="center"/>
    </xf>
    <xf numFmtId="9" fontId="13" fillId="0" borderId="1" xfId="0" applyNumberFormat="1" applyFont="1" applyFill="1" applyBorder="1" applyAlignment="1">
      <alignment horizontal="right" vertical="center"/>
    </xf>
    <xf numFmtId="0" fontId="11" fillId="0" borderId="6" xfId="0" applyFont="1" applyFill="1" applyBorder="1" applyAlignment="1">
      <alignment horizontal="left" vertical="center"/>
    </xf>
    <xf numFmtId="3" fontId="11" fillId="3" borderId="6" xfId="0" applyNumberFormat="1" applyFont="1" applyFill="1" applyBorder="1" applyAlignment="1">
      <alignment horizontal="right" vertical="center"/>
    </xf>
    <xf numFmtId="3" fontId="11" fillId="0" borderId="6" xfId="0" applyNumberFormat="1" applyFont="1" applyFill="1" applyBorder="1" applyAlignment="1">
      <alignment horizontal="right" vertical="center"/>
    </xf>
    <xf numFmtId="9" fontId="11" fillId="0" borderId="6" xfId="0" applyNumberFormat="1" applyFont="1" applyFill="1" applyBorder="1" applyAlignment="1">
      <alignment horizontal="right" vertical="center"/>
    </xf>
    <xf numFmtId="9" fontId="13" fillId="0" borderId="4" xfId="0" applyNumberFormat="1" applyFont="1" applyFill="1" applyBorder="1" applyAlignment="1">
      <alignment horizontal="right" vertical="center"/>
    </xf>
    <xf numFmtId="0" fontId="13" fillId="0" borderId="10" xfId="0" applyFont="1" applyFill="1" applyBorder="1" applyAlignment="1">
      <alignment horizontal="left" vertical="center"/>
    </xf>
    <xf numFmtId="3" fontId="13" fillId="3" borderId="10"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9" fontId="13" fillId="0" borderId="10" xfId="0" applyNumberFormat="1" applyFont="1" applyFill="1" applyBorder="1" applyAlignment="1">
      <alignment horizontal="right" vertical="center"/>
    </xf>
    <xf numFmtId="0" fontId="13" fillId="0" borderId="11" xfId="0" applyFont="1" applyFill="1" applyBorder="1" applyAlignment="1">
      <alignment vertical="center"/>
    </xf>
    <xf numFmtId="3" fontId="13" fillId="3" borderId="11" xfId="0" applyNumberFormat="1" applyFont="1" applyFill="1" applyBorder="1" applyAlignment="1">
      <alignment horizontal="right" vertical="center"/>
    </xf>
    <xf numFmtId="3" fontId="13" fillId="0" borderId="11" xfId="0" applyNumberFormat="1" applyFont="1" applyFill="1" applyBorder="1" applyAlignment="1">
      <alignment horizontal="right" vertical="center"/>
    </xf>
    <xf numFmtId="9" fontId="13" fillId="0" borderId="11" xfId="0" applyNumberFormat="1" applyFont="1" applyFill="1" applyBorder="1" applyAlignment="1">
      <alignment horizontal="right" vertical="center"/>
    </xf>
    <xf numFmtId="3" fontId="13" fillId="0" borderId="9" xfId="0" applyNumberFormat="1" applyFont="1" applyFill="1" applyBorder="1" applyAlignment="1">
      <alignment horizontal="right" vertical="center" wrapText="1"/>
    </xf>
    <xf numFmtId="0" fontId="3" fillId="0" borderId="8" xfId="0" applyFont="1" applyBorder="1" applyAlignment="1">
      <alignment vertical="center" wrapText="1"/>
    </xf>
    <xf numFmtId="0" fontId="11" fillId="0" borderId="0" xfId="0" applyFont="1" applyBorder="1" applyAlignment="1">
      <alignment vertical="center"/>
    </xf>
    <xf numFmtId="0" fontId="16" fillId="0" borderId="0" xfId="0" applyFont="1" applyFill="1" applyBorder="1" applyAlignment="1">
      <alignment horizontal="right" vertical="center"/>
    </xf>
    <xf numFmtId="3" fontId="11" fillId="3" borderId="0" xfId="0" applyNumberFormat="1" applyFont="1" applyFill="1" applyBorder="1" applyAlignment="1">
      <alignment horizontal="right" vertical="center"/>
    </xf>
    <xf numFmtId="9" fontId="11" fillId="0" borderId="0" xfId="1" applyFont="1" applyFill="1" applyBorder="1" applyAlignment="1">
      <alignment horizontal="right" vertical="center"/>
    </xf>
    <xf numFmtId="0" fontId="11" fillId="0" borderId="2" xfId="0" applyFont="1" applyBorder="1" applyAlignment="1">
      <alignment vertical="center"/>
    </xf>
    <xf numFmtId="0" fontId="16" fillId="0" borderId="2" xfId="0" applyFont="1" applyFill="1" applyBorder="1" applyAlignment="1">
      <alignment horizontal="right" vertical="center"/>
    </xf>
    <xf numFmtId="9" fontId="11" fillId="0" borderId="2" xfId="1" applyFont="1" applyFill="1" applyBorder="1" applyAlignment="1">
      <alignment horizontal="right" vertical="center"/>
    </xf>
    <xf numFmtId="0" fontId="13" fillId="0" borderId="2" xfId="0" applyFont="1" applyBorder="1" applyAlignment="1">
      <alignment vertical="center"/>
    </xf>
    <xf numFmtId="9" fontId="13" fillId="0" borderId="2" xfId="1" applyFont="1" applyFill="1" applyBorder="1" applyAlignment="1">
      <alignment horizontal="right" vertical="center"/>
    </xf>
    <xf numFmtId="0" fontId="16" fillId="0" borderId="2" xfId="0" applyFont="1" applyFill="1" applyBorder="1" applyAlignment="1">
      <alignment horizontal="right" vertical="center" wrapText="1"/>
    </xf>
    <xf numFmtId="0" fontId="16" fillId="0" borderId="0" xfId="0" applyNumberFormat="1" applyFont="1" applyFill="1" applyBorder="1" applyAlignment="1">
      <alignment horizontal="right" vertical="center"/>
    </xf>
    <xf numFmtId="0" fontId="11" fillId="0" borderId="3" xfId="0" applyFont="1" applyBorder="1" applyAlignment="1">
      <alignment vertical="center"/>
    </xf>
    <xf numFmtId="9" fontId="11" fillId="0" borderId="3" xfId="1" applyFont="1" applyFill="1" applyBorder="1" applyAlignment="1">
      <alignment horizontal="right" vertical="center"/>
    </xf>
    <xf numFmtId="0" fontId="13" fillId="0" borderId="0" xfId="0" applyFont="1" applyBorder="1" applyAlignment="1">
      <alignment vertical="center"/>
    </xf>
    <xf numFmtId="4" fontId="13" fillId="3" borderId="4" xfId="0" applyNumberFormat="1" applyFont="1" applyFill="1" applyBorder="1" applyAlignment="1">
      <alignment horizontal="right" vertical="center"/>
    </xf>
    <xf numFmtId="4" fontId="13" fillId="0" borderId="0" xfId="0" applyNumberFormat="1" applyFont="1" applyFill="1" applyBorder="1" applyAlignment="1">
      <alignment horizontal="right" vertical="center"/>
    </xf>
    <xf numFmtId="9" fontId="13" fillId="0" borderId="0" xfId="1" applyFont="1" applyFill="1" applyBorder="1" applyAlignment="1">
      <alignment horizontal="right" vertical="center"/>
    </xf>
    <xf numFmtId="4" fontId="11" fillId="3" borderId="2" xfId="0" applyNumberFormat="1" applyFont="1" applyFill="1" applyBorder="1" applyAlignment="1">
      <alignment horizontal="right" vertical="center"/>
    </xf>
    <xf numFmtId="4" fontId="11" fillId="0" borderId="2"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 fontId="11" fillId="3" borderId="3" xfId="0" applyNumberFormat="1" applyFont="1" applyFill="1" applyBorder="1" applyAlignment="1">
      <alignment horizontal="right" vertical="center"/>
    </xf>
    <xf numFmtId="4" fontId="11" fillId="0" borderId="3" xfId="0" applyNumberFormat="1" applyFont="1" applyFill="1" applyBorder="1" applyAlignment="1">
      <alignment horizontal="right" vertical="center"/>
    </xf>
    <xf numFmtId="0" fontId="11" fillId="0" borderId="5" xfId="0" applyFont="1" applyBorder="1" applyAlignment="1">
      <alignment vertical="center"/>
    </xf>
    <xf numFmtId="0" fontId="16" fillId="0" borderId="5" xfId="0" applyFont="1" applyFill="1" applyBorder="1" applyAlignment="1">
      <alignment horizontal="right" vertical="center"/>
    </xf>
    <xf numFmtId="3" fontId="11" fillId="3" borderId="5"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9" fontId="11" fillId="0" borderId="6" xfId="1" applyFont="1" applyFill="1" applyBorder="1" applyAlignment="1">
      <alignment horizontal="right" vertical="center"/>
    </xf>
    <xf numFmtId="0" fontId="13" fillId="0" borderId="6" xfId="0" applyFont="1" applyBorder="1" applyAlignment="1">
      <alignment vertical="center"/>
    </xf>
    <xf numFmtId="0" fontId="16" fillId="0" borderId="6" xfId="0" applyFont="1" applyFill="1" applyBorder="1" applyAlignment="1">
      <alignment horizontal="right" vertical="center"/>
    </xf>
    <xf numFmtId="3" fontId="13" fillId="3" borderId="6" xfId="0" applyNumberFormat="1" applyFont="1" applyFill="1" applyBorder="1" applyAlignment="1">
      <alignment horizontal="right" vertical="center"/>
    </xf>
    <xf numFmtId="3" fontId="13" fillId="0" borderId="6" xfId="0" applyNumberFormat="1" applyFont="1" applyFill="1" applyBorder="1" applyAlignment="1">
      <alignment horizontal="right" vertical="center"/>
    </xf>
    <xf numFmtId="0" fontId="13" fillId="0" borderId="7" xfId="0" applyFont="1" applyBorder="1" applyAlignment="1">
      <alignment vertical="center"/>
    </xf>
    <xf numFmtId="164" fontId="13" fillId="3" borderId="7" xfId="0" applyNumberFormat="1" applyFont="1" applyFill="1" applyBorder="1" applyAlignment="1">
      <alignment horizontal="right" vertical="center"/>
    </xf>
    <xf numFmtId="164" fontId="13" fillId="0" borderId="7" xfId="0" applyNumberFormat="1" applyFont="1" applyFill="1" applyBorder="1" applyAlignment="1">
      <alignment horizontal="right" vertical="center"/>
    </xf>
    <xf numFmtId="9" fontId="13" fillId="0" borderId="7" xfId="1" applyFont="1" applyFill="1" applyBorder="1" applyAlignment="1">
      <alignment horizontal="right" vertical="center"/>
    </xf>
    <xf numFmtId="164" fontId="13" fillId="3" borderId="6" xfId="0" applyNumberFormat="1" applyFont="1" applyFill="1" applyBorder="1" applyAlignment="1">
      <alignment horizontal="right" vertical="center"/>
    </xf>
    <xf numFmtId="164" fontId="13" fillId="0" borderId="6" xfId="0" applyNumberFormat="1" applyFont="1" applyFill="1" applyBorder="1" applyAlignment="1">
      <alignment horizontal="right" vertical="center"/>
    </xf>
    <xf numFmtId="0" fontId="16" fillId="0" borderId="6" xfId="0" applyNumberFormat="1" applyFont="1" applyFill="1" applyBorder="1" applyAlignment="1">
      <alignment horizontal="right" vertical="center"/>
    </xf>
    <xf numFmtId="0" fontId="16" fillId="0" borderId="2" xfId="0" applyNumberFormat="1" applyFont="1" applyFill="1" applyBorder="1" applyAlignment="1">
      <alignment horizontal="right" vertical="center"/>
    </xf>
    <xf numFmtId="0" fontId="20" fillId="0" borderId="1" xfId="0" applyFont="1" applyFill="1" applyBorder="1" applyAlignment="1">
      <alignment horizontal="right" wrapText="1"/>
    </xf>
    <xf numFmtId="0" fontId="19" fillId="0" borderId="1" xfId="0" applyFont="1" applyFill="1" applyBorder="1" applyAlignment="1">
      <alignment horizontal="right" wrapText="1"/>
    </xf>
    <xf numFmtId="3" fontId="13" fillId="0" borderId="9" xfId="0" applyNumberFormat="1" applyFont="1" applyFill="1" applyBorder="1" applyAlignment="1">
      <alignment vertical="center"/>
    </xf>
    <xf numFmtId="0" fontId="13" fillId="0" borderId="9" xfId="0" applyFont="1" applyFill="1" applyBorder="1" applyAlignment="1">
      <alignment vertical="center"/>
    </xf>
    <xf numFmtId="3" fontId="13" fillId="0" borderId="12" xfId="0" applyNumberFormat="1" applyFont="1" applyFill="1" applyBorder="1" applyAlignment="1">
      <alignment vertical="center"/>
    </xf>
    <xf numFmtId="3" fontId="13" fillId="0" borderId="12" xfId="0" applyNumberFormat="1" applyFont="1" applyFill="1" applyBorder="1" applyAlignment="1">
      <alignment horizontal="right" vertical="center" wrapText="1"/>
    </xf>
    <xf numFmtId="0" fontId="1" fillId="0" borderId="0" xfId="0" applyFont="1" applyAlignment="1">
      <alignment horizontal="left" vertical="center"/>
    </xf>
    <xf numFmtId="3" fontId="16" fillId="0" borderId="0" xfId="0" applyNumberFormat="1" applyFont="1" applyFill="1" applyBorder="1" applyAlignment="1">
      <alignment horizontal="left" vertical="center"/>
    </xf>
    <xf numFmtId="3" fontId="16" fillId="0" borderId="2" xfId="0" applyNumberFormat="1" applyFont="1" applyFill="1" applyBorder="1" applyAlignment="1">
      <alignment horizontal="left" vertical="center"/>
    </xf>
    <xf numFmtId="3" fontId="16" fillId="0" borderId="3" xfId="0" applyNumberFormat="1" applyFont="1" applyFill="1" applyBorder="1" applyAlignment="1">
      <alignment horizontal="left" vertical="center"/>
    </xf>
    <xf numFmtId="0" fontId="1" fillId="0" borderId="0" xfId="0" applyFont="1" applyAlignment="1"/>
    <xf numFmtId="49" fontId="13" fillId="0" borderId="1" xfId="0" applyNumberFormat="1" applyFont="1" applyFill="1" applyBorder="1" applyAlignment="1">
      <alignment horizontal="right"/>
    </xf>
    <xf numFmtId="49" fontId="15" fillId="0" borderId="1" xfId="0" applyNumberFormat="1" applyFont="1" applyFill="1" applyBorder="1" applyAlignment="1">
      <alignment horizontal="right"/>
    </xf>
    <xf numFmtId="0" fontId="26" fillId="0" borderId="0" xfId="0" applyFont="1" applyFill="1" applyAlignment="1"/>
    <xf numFmtId="3" fontId="11" fillId="0" borderId="9" xfId="0" applyNumberFormat="1" applyFont="1" applyFill="1" applyBorder="1" applyAlignment="1">
      <alignment vertical="center"/>
    </xf>
    <xf numFmtId="3" fontId="11" fillId="0" borderId="9" xfId="0" applyNumberFormat="1" applyFont="1" applyFill="1" applyBorder="1" applyAlignment="1">
      <alignment horizontal="right" vertical="center" wrapText="1"/>
    </xf>
    <xf numFmtId="0" fontId="2" fillId="0" borderId="0" xfId="0" applyFont="1" applyFill="1" applyAlignment="1">
      <alignment vertical="top" wrapText="1"/>
    </xf>
    <xf numFmtId="0" fontId="9" fillId="0" borderId="0" xfId="0" applyFont="1" applyFill="1" applyAlignment="1">
      <alignment vertical="top" wrapText="1"/>
    </xf>
    <xf numFmtId="3" fontId="13" fillId="0" borderId="0" xfId="0" applyNumberFormat="1" applyFont="1" applyFill="1" applyBorder="1" applyAlignment="1">
      <alignment horizontal="center" vertical="top" shrinkToFit="1"/>
    </xf>
    <xf numFmtId="10" fontId="13" fillId="0" borderId="0" xfId="0" applyNumberFormat="1" applyFont="1" applyFill="1" applyBorder="1" applyAlignment="1">
      <alignment horizontal="center" vertical="top" shrinkToFit="1"/>
    </xf>
  </cellXfs>
  <cellStyles count="5">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2"/>
  <sheetViews>
    <sheetView showGridLines="0" tabSelected="1" zoomScaleNormal="100" workbookViewId="0"/>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114</v>
      </c>
      <c r="H9" s="28"/>
      <c r="I9" s="28"/>
      <c r="J9" s="28"/>
      <c r="K9" s="28"/>
      <c r="L9" s="28"/>
      <c r="M9" s="28"/>
      <c r="N9" s="28"/>
    </row>
    <row r="10" spans="2:14" x14ac:dyDescent="0.25">
      <c r="H10" s="28"/>
      <c r="I10" s="28"/>
      <c r="J10" s="28"/>
      <c r="K10" s="28"/>
      <c r="L10" s="28"/>
      <c r="M10" s="28"/>
      <c r="N10" s="28"/>
    </row>
    <row r="11" spans="2:14" x14ac:dyDescent="0.25">
      <c r="B11" s="1" t="s">
        <v>115</v>
      </c>
      <c r="H11" s="29"/>
      <c r="I11" s="28"/>
      <c r="J11" s="28"/>
      <c r="K11" s="28"/>
      <c r="L11" s="28"/>
      <c r="M11" s="28"/>
      <c r="N11" s="28"/>
    </row>
    <row r="12" spans="2:14" x14ac:dyDescent="0.25">
      <c r="B12" s="2" t="s">
        <v>116</v>
      </c>
      <c r="H12" s="30"/>
      <c r="I12" s="28"/>
      <c r="J12" s="28"/>
      <c r="K12" s="28"/>
      <c r="L12" s="28"/>
      <c r="M12" s="28"/>
      <c r="N12" s="28"/>
    </row>
    <row r="13" spans="2:14" x14ac:dyDescent="0.25">
      <c r="B13" s="2" t="s">
        <v>96</v>
      </c>
      <c r="H13" s="28"/>
      <c r="I13" s="28"/>
      <c r="J13" s="28"/>
      <c r="K13" s="28"/>
      <c r="L13" s="28"/>
      <c r="M13" s="28"/>
      <c r="N13" s="28"/>
    </row>
    <row r="14" spans="2:14" x14ac:dyDescent="0.25">
      <c r="B14" s="2" t="s">
        <v>97</v>
      </c>
      <c r="H14" s="28"/>
      <c r="I14" s="28"/>
      <c r="J14" s="28"/>
      <c r="K14" s="28"/>
      <c r="L14" s="28"/>
      <c r="M14" s="28"/>
      <c r="N14" s="28"/>
    </row>
    <row r="15" spans="2:14" x14ac:dyDescent="0.25">
      <c r="B15" s="2" t="s">
        <v>117</v>
      </c>
      <c r="H15" s="28"/>
      <c r="I15" s="28"/>
      <c r="J15" s="28"/>
      <c r="K15" s="28"/>
      <c r="L15" s="28"/>
      <c r="M15" s="28"/>
      <c r="N15" s="28"/>
    </row>
    <row r="16" spans="2:14" x14ac:dyDescent="0.25">
      <c r="B16" s="2" t="s">
        <v>142</v>
      </c>
      <c r="H16" s="28"/>
      <c r="I16" s="28"/>
      <c r="J16" s="28"/>
      <c r="K16" s="28"/>
      <c r="L16" s="28"/>
      <c r="M16" s="28"/>
      <c r="N16" s="28"/>
    </row>
    <row r="17" spans="2:14" x14ac:dyDescent="0.25">
      <c r="B17" s="2" t="s">
        <v>143</v>
      </c>
      <c r="H17" s="28"/>
      <c r="I17" s="28"/>
      <c r="J17" s="28"/>
      <c r="K17" s="28"/>
      <c r="L17" s="28"/>
      <c r="M17" s="28"/>
      <c r="N17" s="28"/>
    </row>
    <row r="23" spans="2:14" ht="15.75" x14ac:dyDescent="0.25">
      <c r="B23" s="3" t="s">
        <v>82</v>
      </c>
    </row>
    <row r="24" spans="2:14" x14ac:dyDescent="0.25">
      <c r="B24" t="s">
        <v>83</v>
      </c>
    </row>
    <row r="25" spans="2:14" x14ac:dyDescent="0.25">
      <c r="B25" t="s">
        <v>84</v>
      </c>
    </row>
    <row r="26" spans="2:14" x14ac:dyDescent="0.25">
      <c r="B26" s="72" t="s">
        <v>86</v>
      </c>
    </row>
    <row r="27" spans="2:14" x14ac:dyDescent="0.25">
      <c r="B27" t="s">
        <v>85</v>
      </c>
    </row>
    <row r="40" spans="2:2" x14ac:dyDescent="0.25">
      <c r="B40" s="73" t="s">
        <v>80</v>
      </c>
    </row>
    <row r="41" spans="2:2" ht="73.5" x14ac:dyDescent="0.25">
      <c r="B41" s="74" t="s">
        <v>81</v>
      </c>
    </row>
    <row r="42" spans="2:2" ht="21" x14ac:dyDescent="0.25">
      <c r="B42" s="74" t="s">
        <v>87</v>
      </c>
    </row>
  </sheetData>
  <hyperlinks>
    <hyperlink ref="B12" location="'reconciliation Q1'!A1" display="Reconciliation according to IFRS (Q1, unaudited)"/>
    <hyperlink ref="B13" location="'balance sheet'!A1" display="Statement of Financial Position (IFRS, unaudited)"/>
    <hyperlink ref="B14" location="'cash flow'!A1" display="Statement of Cash Flow (U.S. GAAP, unaudited)"/>
    <hyperlink ref="B16" location="'Sales  by business segment'!A1" display="Sales by business segment (Q2, H1, U.S. GAAP, unaudited)"/>
    <hyperlink ref="B11" location="'P&amp;L'!A1" display="Statement of Comprehensive Income (Q2, H1, U.S. GAAP, unaudited)"/>
    <hyperlink ref="B17" location="'Sales  by region'!A1" display="Sales by region (Q2, H1, U.S. GAAP, unaudited)"/>
    <hyperlink ref="B15" location="'segment reporting Q1'!A1" display="Segment reporting by business unit (Q1, IFRS, unaudited)"/>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F78"/>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44.140625" style="4" customWidth="1"/>
    <col min="3" max="3" width="4.140625" style="4" customWidth="1"/>
    <col min="4" max="5" width="12.7109375" style="4" bestFit="1" customWidth="1"/>
    <col min="6" max="6" width="13.5703125" style="4" bestFit="1" customWidth="1"/>
    <col min="7" max="16384" width="11.42578125" style="4"/>
  </cols>
  <sheetData>
    <row r="1" spans="2:6" ht="15" x14ac:dyDescent="0.25">
      <c r="B1" s="2" t="s">
        <v>30</v>
      </c>
      <c r="C1" s="11"/>
    </row>
    <row r="3" spans="2:6" x14ac:dyDescent="0.2">
      <c r="B3" s="7"/>
      <c r="C3" s="7"/>
      <c r="D3" s="16"/>
    </row>
    <row r="4" spans="2:6" x14ac:dyDescent="0.2">
      <c r="B4" s="7" t="s">
        <v>98</v>
      </c>
      <c r="C4" s="7"/>
    </row>
    <row r="5" spans="2:6" x14ac:dyDescent="0.2">
      <c r="B5" s="7"/>
      <c r="C5" s="7"/>
    </row>
    <row r="6" spans="2:6" x14ac:dyDescent="0.2">
      <c r="B6" s="75"/>
      <c r="C6" s="75"/>
    </row>
    <row r="7" spans="2:6" s="21" customFormat="1" ht="21.6" customHeight="1" thickBot="1" x14ac:dyDescent="0.3">
      <c r="B7" s="90" t="s">
        <v>12</v>
      </c>
      <c r="C7" s="90"/>
      <c r="D7" s="91" t="s">
        <v>119</v>
      </c>
      <c r="E7" s="92" t="s">
        <v>120</v>
      </c>
      <c r="F7" s="92" t="s">
        <v>11</v>
      </c>
    </row>
    <row r="8" spans="2:6" s="21" customFormat="1" ht="15" customHeight="1" x14ac:dyDescent="0.25">
      <c r="B8" s="174" t="s">
        <v>13</v>
      </c>
      <c r="C8" s="175"/>
      <c r="D8" s="176">
        <v>8121</v>
      </c>
      <c r="E8" s="94">
        <v>8362</v>
      </c>
      <c r="F8" s="177">
        <v>-2.8820856254484575E-2</v>
      </c>
    </row>
    <row r="9" spans="2:6" s="21" customFormat="1" ht="15" customHeight="1" x14ac:dyDescent="0.25">
      <c r="B9" s="178" t="s">
        <v>35</v>
      </c>
      <c r="C9" s="179"/>
      <c r="D9" s="147">
        <v>-5783</v>
      </c>
      <c r="E9" s="97">
        <v>-5669</v>
      </c>
      <c r="F9" s="180">
        <v>-2.0109366731345918E-2</v>
      </c>
    </row>
    <row r="10" spans="2:6" s="21" customFormat="1" ht="15" customHeight="1" x14ac:dyDescent="0.25">
      <c r="B10" s="181" t="s">
        <v>36</v>
      </c>
      <c r="C10" s="179"/>
      <c r="D10" s="105">
        <v>2338</v>
      </c>
      <c r="E10" s="144">
        <v>2693</v>
      </c>
      <c r="F10" s="182">
        <v>-0.13182324545116969</v>
      </c>
    </row>
    <row r="11" spans="2:6" s="21" customFormat="1" ht="15" customHeight="1" x14ac:dyDescent="0.25">
      <c r="B11" s="178" t="s">
        <v>37</v>
      </c>
      <c r="C11" s="179"/>
      <c r="D11" s="147">
        <v>-1143</v>
      </c>
      <c r="E11" s="97">
        <v>-1356</v>
      </c>
      <c r="F11" s="180">
        <v>0.15707964601769911</v>
      </c>
    </row>
    <row r="12" spans="2:6" s="21" customFormat="1" ht="15" customHeight="1" x14ac:dyDescent="0.25">
      <c r="B12" s="178" t="s">
        <v>24</v>
      </c>
      <c r="C12" s="179"/>
      <c r="D12" s="147">
        <v>-159</v>
      </c>
      <c r="E12" s="97">
        <v>-121</v>
      </c>
      <c r="F12" s="180">
        <v>-0.31404958677685951</v>
      </c>
    </row>
    <row r="13" spans="2:6" s="21" customFormat="1" ht="15" customHeight="1" x14ac:dyDescent="0.25">
      <c r="B13" s="181" t="s">
        <v>38</v>
      </c>
      <c r="C13" s="179"/>
      <c r="D13" s="105">
        <v>1036</v>
      </c>
      <c r="E13" s="144">
        <v>1216</v>
      </c>
      <c r="F13" s="182">
        <v>-0.14802631578947367</v>
      </c>
    </row>
    <row r="14" spans="2:6" s="21" customFormat="1" ht="15" customHeight="1" x14ac:dyDescent="0.25">
      <c r="B14" s="178" t="s">
        <v>18</v>
      </c>
      <c r="C14" s="179"/>
      <c r="D14" s="147">
        <v>-149</v>
      </c>
      <c r="E14" s="97">
        <v>-157</v>
      </c>
      <c r="F14" s="180">
        <v>5.0955414012738856E-2</v>
      </c>
    </row>
    <row r="15" spans="2:6" s="21" customFormat="1" ht="15" customHeight="1" x14ac:dyDescent="0.25">
      <c r="B15" s="181" t="s">
        <v>39</v>
      </c>
      <c r="C15" s="179"/>
      <c r="D15" s="105">
        <v>-149</v>
      </c>
      <c r="E15" s="144">
        <v>-157</v>
      </c>
      <c r="F15" s="182">
        <v>5.0955414012738856E-2</v>
      </c>
    </row>
    <row r="16" spans="2:6" s="21" customFormat="1" ht="15" customHeight="1" x14ac:dyDescent="0.25">
      <c r="B16" s="181" t="s">
        <v>40</v>
      </c>
      <c r="C16" s="183"/>
      <c r="D16" s="105">
        <v>887</v>
      </c>
      <c r="E16" s="144">
        <v>1059</v>
      </c>
      <c r="F16" s="182">
        <v>-0.16241737488196412</v>
      </c>
    </row>
    <row r="17" spans="2:6" s="21" customFormat="1" ht="15" customHeight="1" x14ac:dyDescent="0.25">
      <c r="B17" s="178" t="s">
        <v>19</v>
      </c>
      <c r="C17" s="179"/>
      <c r="D17" s="147">
        <v>-189</v>
      </c>
      <c r="E17" s="97">
        <v>-308</v>
      </c>
      <c r="F17" s="180">
        <v>0.38636363636363635</v>
      </c>
    </row>
    <row r="18" spans="2:6" s="21" customFormat="1" ht="15" customHeight="1" x14ac:dyDescent="0.25">
      <c r="B18" s="181" t="s">
        <v>41</v>
      </c>
      <c r="C18" s="184"/>
      <c r="D18" s="105">
        <v>698</v>
      </c>
      <c r="E18" s="144">
        <v>751</v>
      </c>
      <c r="F18" s="182">
        <v>-7.057256990679095E-2</v>
      </c>
    </row>
    <row r="19" spans="2:6" s="21" customFormat="1" ht="15" customHeight="1" x14ac:dyDescent="0.25">
      <c r="B19" s="178" t="s">
        <v>42</v>
      </c>
      <c r="C19" s="179"/>
      <c r="D19" s="147">
        <v>-258</v>
      </c>
      <c r="E19" s="97">
        <v>-294</v>
      </c>
      <c r="F19" s="180">
        <v>0.12244897959183673</v>
      </c>
    </row>
    <row r="20" spans="2:6" s="21" customFormat="1" ht="15" customHeight="1" x14ac:dyDescent="0.25">
      <c r="B20" s="181" t="s">
        <v>64</v>
      </c>
      <c r="C20" s="212" t="s">
        <v>106</v>
      </c>
      <c r="D20" s="105">
        <v>450</v>
      </c>
      <c r="E20" s="144">
        <v>457</v>
      </c>
      <c r="F20" s="182">
        <v>-1.5317286652078774E-2</v>
      </c>
    </row>
    <row r="21" spans="2:6" s="21" customFormat="1" ht="15" customHeight="1" x14ac:dyDescent="0.25">
      <c r="B21" s="185" t="s">
        <v>64</v>
      </c>
      <c r="C21" s="211" t="s">
        <v>31</v>
      </c>
      <c r="D21" s="149">
        <v>440</v>
      </c>
      <c r="E21" s="100">
        <v>457</v>
      </c>
      <c r="F21" s="186">
        <v>-3.7199124726477024E-2</v>
      </c>
    </row>
    <row r="22" spans="2:6" s="21" customFormat="1" ht="15" customHeight="1" x14ac:dyDescent="0.25">
      <c r="B22" s="187" t="s">
        <v>43</v>
      </c>
      <c r="C22" s="212" t="s">
        <v>106</v>
      </c>
      <c r="D22" s="188">
        <v>0.81</v>
      </c>
      <c r="E22" s="189">
        <v>0.83</v>
      </c>
      <c r="F22" s="190">
        <f>D22/E22-1</f>
        <v>-2.409638554216853E-2</v>
      </c>
    </row>
    <row r="23" spans="2:6" s="21" customFormat="1" ht="15" customHeight="1" x14ac:dyDescent="0.25">
      <c r="B23" s="178" t="s">
        <v>44</v>
      </c>
      <c r="C23" s="212" t="s">
        <v>106</v>
      </c>
      <c r="D23" s="191">
        <v>0.81</v>
      </c>
      <c r="E23" s="192">
        <v>0.82</v>
      </c>
      <c r="F23" s="180">
        <f>D23/E23-1</f>
        <v>-1.2195121951219412E-2</v>
      </c>
    </row>
    <row r="24" spans="2:6" s="21" customFormat="1" ht="15" customHeight="1" x14ac:dyDescent="0.25">
      <c r="B24" s="181" t="s">
        <v>43</v>
      </c>
      <c r="C24" s="212" t="s">
        <v>31</v>
      </c>
      <c r="D24" s="188">
        <v>0.79</v>
      </c>
      <c r="E24" s="193">
        <v>0.83</v>
      </c>
      <c r="F24" s="182">
        <v>-4.8192771084337262E-2</v>
      </c>
    </row>
    <row r="25" spans="2:6" s="21" customFormat="1" ht="15" customHeight="1" x14ac:dyDescent="0.25">
      <c r="B25" s="185" t="s">
        <v>44</v>
      </c>
      <c r="C25" s="212" t="s">
        <v>31</v>
      </c>
      <c r="D25" s="194">
        <v>0.79</v>
      </c>
      <c r="E25" s="195">
        <v>0.82</v>
      </c>
      <c r="F25" s="186">
        <v>-3.6585365853658437E-2</v>
      </c>
    </row>
    <row r="26" spans="2:6" s="21" customFormat="1" ht="15" customHeight="1" x14ac:dyDescent="0.25">
      <c r="B26" s="196" t="s">
        <v>45</v>
      </c>
      <c r="C26" s="197"/>
      <c r="D26" s="198">
        <v>554817933</v>
      </c>
      <c r="E26" s="199">
        <v>553465548</v>
      </c>
      <c r="F26" s="200"/>
    </row>
    <row r="27" spans="2:6" s="21" customFormat="1" ht="15" customHeight="1" x14ac:dyDescent="0.25">
      <c r="B27" s="187" t="s">
        <v>5</v>
      </c>
      <c r="C27" s="175" t="s">
        <v>34</v>
      </c>
      <c r="D27" s="105">
        <v>1403</v>
      </c>
      <c r="E27" s="141">
        <v>1560</v>
      </c>
      <c r="F27" s="190">
        <v>-0.10064102564102564</v>
      </c>
    </row>
    <row r="28" spans="2:6" s="21" customFormat="1" ht="15" customHeight="1" x14ac:dyDescent="0.25">
      <c r="B28" s="178" t="s">
        <v>17</v>
      </c>
      <c r="C28" s="179"/>
      <c r="D28" s="147">
        <v>-349</v>
      </c>
      <c r="E28" s="97">
        <v>-344</v>
      </c>
      <c r="F28" s="180">
        <v>-1.4534883720930232E-2</v>
      </c>
    </row>
    <row r="29" spans="2:6" s="21" customFormat="1" ht="15" customHeight="1" x14ac:dyDescent="0.25">
      <c r="B29" s="201" t="s">
        <v>0</v>
      </c>
      <c r="C29" s="202" t="s">
        <v>34</v>
      </c>
      <c r="D29" s="203">
        <v>1054</v>
      </c>
      <c r="E29" s="204">
        <v>1216</v>
      </c>
      <c r="F29" s="135">
        <v>-0.13322368421052633</v>
      </c>
    </row>
    <row r="30" spans="2:6" s="21" customFormat="1" ht="15" customHeight="1" x14ac:dyDescent="0.25">
      <c r="B30" s="205" t="s">
        <v>26</v>
      </c>
      <c r="C30" s="179" t="s">
        <v>34</v>
      </c>
      <c r="D30" s="206">
        <v>0.17276197512621599</v>
      </c>
      <c r="E30" s="207">
        <v>0.1865582396555848</v>
      </c>
      <c r="F30" s="208"/>
    </row>
    <row r="31" spans="2:6" s="21" customFormat="1" ht="15" customHeight="1" x14ac:dyDescent="0.25">
      <c r="B31" s="201" t="s">
        <v>27</v>
      </c>
      <c r="C31" s="202" t="s">
        <v>34</v>
      </c>
      <c r="D31" s="209">
        <v>0.12978697204777737</v>
      </c>
      <c r="E31" s="210">
        <v>0.14541975603922508</v>
      </c>
      <c r="F31" s="135"/>
    </row>
    <row r="32" spans="2:6" x14ac:dyDescent="0.2">
      <c r="B32" s="88"/>
    </row>
    <row r="33" spans="1:3" ht="15" x14ac:dyDescent="0.2">
      <c r="A33" s="12"/>
      <c r="B33" s="14" t="s">
        <v>105</v>
      </c>
      <c r="C33" s="13"/>
    </row>
    <row r="34" spans="1:3" ht="15" x14ac:dyDescent="0.2">
      <c r="A34" s="12"/>
      <c r="B34" s="14" t="s">
        <v>138</v>
      </c>
      <c r="C34" s="13"/>
    </row>
    <row r="35" spans="1:3" ht="15" x14ac:dyDescent="0.2">
      <c r="A35" s="12"/>
      <c r="B35" s="89"/>
      <c r="C35" s="13"/>
    </row>
    <row r="78" spans="1:1" x14ac:dyDescent="0.2">
      <c r="A78" s="13"/>
    </row>
  </sheetData>
  <hyperlinks>
    <hyperlink ref="B1" location="overview!A1" display="&lt; back to overview"/>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I20"/>
  <sheetViews>
    <sheetView showGridLines="0" zoomScale="95" zoomScaleNormal="95" workbookViewId="0">
      <selection activeCell="B1" sqref="B1"/>
    </sheetView>
  </sheetViews>
  <sheetFormatPr baseColWidth="10" defaultColWidth="11.42578125" defaultRowHeight="12.75" x14ac:dyDescent="0.2"/>
  <cols>
    <col min="1" max="1" width="2.5703125" style="4" bestFit="1" customWidth="1"/>
    <col min="2" max="2" width="75.5703125" style="18" customWidth="1"/>
    <col min="3" max="3" width="4" style="18" customWidth="1"/>
    <col min="4" max="4" width="29.5703125" style="18" customWidth="1"/>
    <col min="5" max="5" width="20" style="18" customWidth="1"/>
    <col min="6" max="6" width="13.5703125" style="4" customWidth="1"/>
    <col min="7" max="7" width="15" style="4" bestFit="1" customWidth="1"/>
    <col min="8" max="8" width="15" style="4" customWidth="1"/>
    <col min="9" max="9" width="14.5703125" style="4" customWidth="1"/>
    <col min="10" max="16384" width="11.42578125" style="4"/>
  </cols>
  <sheetData>
    <row r="1" spans="2:9" x14ac:dyDescent="0.2">
      <c r="B1" s="11" t="s">
        <v>30</v>
      </c>
      <c r="C1" s="11"/>
      <c r="D1" s="11"/>
      <c r="E1" s="11"/>
    </row>
    <row r="2" spans="2:9" x14ac:dyDescent="0.2">
      <c r="B2" s="17"/>
      <c r="C2" s="17"/>
      <c r="D2" s="17"/>
      <c r="E2" s="17"/>
    </row>
    <row r="3" spans="2:9" x14ac:dyDescent="0.2">
      <c r="B3" s="17"/>
      <c r="C3" s="17"/>
      <c r="D3" s="17"/>
      <c r="E3" s="17"/>
    </row>
    <row r="4" spans="2:9" x14ac:dyDescent="0.2">
      <c r="B4" s="6" t="s">
        <v>99</v>
      </c>
      <c r="C4" s="6"/>
      <c r="D4" s="6"/>
      <c r="E4" s="6"/>
    </row>
    <row r="6" spans="2:9" s="15" customFormat="1" ht="43.5" customHeight="1" x14ac:dyDescent="0.2">
      <c r="B6" s="229" t="s">
        <v>111</v>
      </c>
      <c r="C6" s="230"/>
      <c r="D6" s="230"/>
      <c r="E6" s="230"/>
      <c r="F6" s="230"/>
      <c r="G6" s="230"/>
      <c r="H6" s="230"/>
      <c r="I6" s="230"/>
    </row>
    <row r="7" spans="2:9" x14ac:dyDescent="0.2">
      <c r="B7" s="21"/>
      <c r="C7" s="21"/>
      <c r="D7" s="21"/>
      <c r="E7" s="21"/>
    </row>
    <row r="8" spans="2:9" x14ac:dyDescent="0.2">
      <c r="B8" s="87" t="s">
        <v>110</v>
      </c>
      <c r="C8" s="7"/>
      <c r="D8" s="7"/>
      <c r="E8" s="7"/>
    </row>
    <row r="9" spans="2:9" x14ac:dyDescent="0.2">
      <c r="B9" s="6"/>
      <c r="C9" s="7"/>
      <c r="D9" s="7"/>
      <c r="E9" s="7"/>
    </row>
    <row r="10" spans="2:9" s="21" customFormat="1" ht="81.599999999999994" customHeight="1" thickBot="1" x14ac:dyDescent="0.25">
      <c r="B10" s="173" t="s">
        <v>103</v>
      </c>
      <c r="C10" s="23"/>
      <c r="D10" s="214" t="s">
        <v>107</v>
      </c>
      <c r="E10" s="213" t="s">
        <v>104</v>
      </c>
      <c r="F10" s="214" t="s">
        <v>108</v>
      </c>
      <c r="G10" s="213" t="s">
        <v>112</v>
      </c>
      <c r="H10" s="213" t="s">
        <v>113</v>
      </c>
      <c r="I10" s="214" t="s">
        <v>109</v>
      </c>
    </row>
    <row r="11" spans="2:9" s="21" customFormat="1" ht="15" customHeight="1" thickTop="1" x14ac:dyDescent="0.25">
      <c r="B11" s="19" t="s">
        <v>13</v>
      </c>
      <c r="C11" s="24"/>
      <c r="D11" s="215">
        <v>8121</v>
      </c>
      <c r="E11" s="216"/>
      <c r="F11" s="172">
        <v>8121</v>
      </c>
      <c r="G11" s="172"/>
      <c r="H11" s="172"/>
      <c r="I11" s="172">
        <v>8121</v>
      </c>
    </row>
    <row r="12" spans="2:9" s="21" customFormat="1" ht="15" customHeight="1" x14ac:dyDescent="0.25">
      <c r="B12" s="19" t="s">
        <v>0</v>
      </c>
      <c r="C12" s="24"/>
      <c r="D12" s="215">
        <v>1089</v>
      </c>
      <c r="E12" s="215">
        <v>-35</v>
      </c>
      <c r="F12" s="172">
        <v>1054</v>
      </c>
      <c r="G12" s="172">
        <v>-5</v>
      </c>
      <c r="H12" s="172">
        <v>-13</v>
      </c>
      <c r="I12" s="172">
        <v>1036</v>
      </c>
    </row>
    <row r="13" spans="2:9" s="21" customFormat="1" ht="15" customHeight="1" x14ac:dyDescent="0.25">
      <c r="B13" s="86" t="s">
        <v>18</v>
      </c>
      <c r="C13" s="25"/>
      <c r="D13" s="227">
        <v>-144</v>
      </c>
      <c r="E13" s="227">
        <v>-2</v>
      </c>
      <c r="F13" s="228">
        <v>-146</v>
      </c>
      <c r="G13" s="228">
        <v>-3</v>
      </c>
      <c r="H13" s="228"/>
      <c r="I13" s="228">
        <v>-149</v>
      </c>
    </row>
    <row r="14" spans="2:9" s="21" customFormat="1" ht="15" customHeight="1" x14ac:dyDescent="0.25">
      <c r="B14" s="19" t="s">
        <v>46</v>
      </c>
      <c r="C14" s="24"/>
      <c r="D14" s="215">
        <v>945</v>
      </c>
      <c r="E14" s="215">
        <v>-37</v>
      </c>
      <c r="F14" s="172">
        <v>908</v>
      </c>
      <c r="G14" s="172">
        <v>-8</v>
      </c>
      <c r="H14" s="172">
        <v>-13</v>
      </c>
      <c r="I14" s="172">
        <v>887</v>
      </c>
    </row>
    <row r="15" spans="2:9" s="21" customFormat="1" ht="15" customHeight="1" x14ac:dyDescent="0.25">
      <c r="B15" s="20" t="s">
        <v>19</v>
      </c>
      <c r="C15" s="25"/>
      <c r="D15" s="227">
        <v>-202</v>
      </c>
      <c r="E15" s="227">
        <v>11</v>
      </c>
      <c r="F15" s="228">
        <v>-191</v>
      </c>
      <c r="G15" s="228">
        <v>2</v>
      </c>
      <c r="H15" s="228"/>
      <c r="I15" s="228">
        <v>-189</v>
      </c>
    </row>
    <row r="16" spans="2:9" s="21" customFormat="1" ht="15" customHeight="1" x14ac:dyDescent="0.25">
      <c r="B16" s="19" t="s">
        <v>41</v>
      </c>
      <c r="C16" s="24"/>
      <c r="D16" s="215">
        <v>743</v>
      </c>
      <c r="E16" s="215">
        <v>-26</v>
      </c>
      <c r="F16" s="172">
        <v>717</v>
      </c>
      <c r="G16" s="172">
        <v>-6</v>
      </c>
      <c r="H16" s="172">
        <v>-13</v>
      </c>
      <c r="I16" s="172">
        <v>698</v>
      </c>
    </row>
    <row r="17" spans="2:9" s="21" customFormat="1" ht="15" customHeight="1" x14ac:dyDescent="0.25">
      <c r="B17" s="20" t="s">
        <v>42</v>
      </c>
      <c r="C17" s="25"/>
      <c r="D17" s="227">
        <v>-267</v>
      </c>
      <c r="E17" s="227"/>
      <c r="F17" s="228">
        <v>-267</v>
      </c>
      <c r="G17" s="228"/>
      <c r="H17" s="228">
        <v>9</v>
      </c>
      <c r="I17" s="228">
        <v>-258</v>
      </c>
    </row>
    <row r="18" spans="2:9" s="21" customFormat="1" ht="15" customHeight="1" thickBot="1" x14ac:dyDescent="0.3">
      <c r="B18" s="26" t="s">
        <v>20</v>
      </c>
      <c r="C18" s="27"/>
      <c r="D18" s="217">
        <v>476</v>
      </c>
      <c r="E18" s="217">
        <v>-26</v>
      </c>
      <c r="F18" s="218">
        <v>450</v>
      </c>
      <c r="G18" s="218">
        <v>-6</v>
      </c>
      <c r="H18" s="218">
        <v>-4</v>
      </c>
      <c r="I18" s="218">
        <v>440</v>
      </c>
    </row>
    <row r="20" spans="2:9" x14ac:dyDescent="0.2">
      <c r="B20" s="219" t="s">
        <v>118</v>
      </c>
      <c r="C20" s="22"/>
      <c r="D20" s="22"/>
      <c r="E20" s="22"/>
    </row>
  </sheetData>
  <mergeCells count="1">
    <mergeCell ref="B6:I6"/>
  </mergeCells>
  <hyperlinks>
    <hyperlink ref="B1" location="overview!A1" display="&lt; back to overview"/>
  </hyperlinks>
  <pageMargins left="0.7" right="0.7" top="0.78740157499999996" bottom="0.78740157499999996"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E30"/>
  <sheetViews>
    <sheetView showGridLines="0" zoomScaleNormal="100" workbookViewId="0"/>
  </sheetViews>
  <sheetFormatPr baseColWidth="10" defaultColWidth="11.42578125" defaultRowHeight="12.75" x14ac:dyDescent="0.2"/>
  <cols>
    <col min="1" max="1" width="2.5703125" style="4" bestFit="1" customWidth="1"/>
    <col min="2" max="2" width="59.42578125" style="4" customWidth="1"/>
    <col min="3" max="4" width="24" style="4" customWidth="1"/>
    <col min="5" max="5" width="12.5703125" style="4" customWidth="1"/>
    <col min="6" max="16384" width="11.42578125" style="4"/>
  </cols>
  <sheetData>
    <row r="1" spans="2:5" x14ac:dyDescent="0.2">
      <c r="B1" s="11" t="s">
        <v>30</v>
      </c>
    </row>
    <row r="2" spans="2:5" x14ac:dyDescent="0.2">
      <c r="B2" s="11"/>
    </row>
    <row r="3" spans="2:5" x14ac:dyDescent="0.2">
      <c r="B3" s="11"/>
      <c r="D3" s="16"/>
    </row>
    <row r="4" spans="2:5" x14ac:dyDescent="0.2">
      <c r="B4" s="5" t="s">
        <v>94</v>
      </c>
    </row>
    <row r="5" spans="2:5" x14ac:dyDescent="0.2">
      <c r="B5" s="5"/>
      <c r="C5" s="55"/>
      <c r="D5" s="56"/>
      <c r="E5" s="53"/>
    </row>
    <row r="6" spans="2:5" s="21" customFormat="1" ht="22.15" customHeight="1" thickBot="1" x14ac:dyDescent="0.3">
      <c r="B6" s="90" t="s">
        <v>12</v>
      </c>
      <c r="C6" s="136" t="s">
        <v>121</v>
      </c>
      <c r="D6" s="137" t="s">
        <v>122</v>
      </c>
      <c r="E6" s="138" t="s">
        <v>11</v>
      </c>
    </row>
    <row r="7" spans="2:5" s="21" customFormat="1" ht="15" customHeight="1" x14ac:dyDescent="0.25">
      <c r="B7" s="139" t="s">
        <v>47</v>
      </c>
      <c r="C7" s="140"/>
      <c r="D7" s="141"/>
      <c r="E7" s="142"/>
    </row>
    <row r="8" spans="2:5" s="21" customFormat="1" ht="15" customHeight="1" x14ac:dyDescent="0.25">
      <c r="B8" s="143" t="s">
        <v>48</v>
      </c>
      <c r="C8" s="105">
        <v>13409</v>
      </c>
      <c r="D8" s="144">
        <v>12604</v>
      </c>
      <c r="E8" s="145">
        <v>0.06</v>
      </c>
    </row>
    <row r="9" spans="2:5" s="21" customFormat="1" ht="15" customHeight="1" x14ac:dyDescent="0.25">
      <c r="B9" s="146" t="s">
        <v>49</v>
      </c>
      <c r="C9" s="147">
        <v>6856</v>
      </c>
      <c r="D9" s="97">
        <v>6260</v>
      </c>
      <c r="E9" s="98">
        <v>0.1</v>
      </c>
    </row>
    <row r="10" spans="2:5" s="21" customFormat="1" ht="15" customHeight="1" x14ac:dyDescent="0.25">
      <c r="B10" s="146" t="s">
        <v>50</v>
      </c>
      <c r="C10" s="147">
        <v>2934</v>
      </c>
      <c r="D10" s="97">
        <v>3252</v>
      </c>
      <c r="E10" s="98">
        <v>-0.1</v>
      </c>
    </row>
    <row r="11" spans="2:5" s="21" customFormat="1" ht="15" customHeight="1" x14ac:dyDescent="0.25">
      <c r="B11" s="148" t="s">
        <v>51</v>
      </c>
      <c r="C11" s="149">
        <v>1484</v>
      </c>
      <c r="D11" s="100">
        <v>1636</v>
      </c>
      <c r="E11" s="101">
        <v>-0.09</v>
      </c>
    </row>
    <row r="12" spans="2:5" s="21" customFormat="1" ht="15" customHeight="1" x14ac:dyDescent="0.25">
      <c r="B12" s="150" t="s">
        <v>52</v>
      </c>
      <c r="C12" s="104">
        <v>40093</v>
      </c>
      <c r="D12" s="141">
        <v>40529</v>
      </c>
      <c r="E12" s="145">
        <v>-0.01</v>
      </c>
    </row>
    <row r="13" spans="2:5" s="21" customFormat="1" ht="15" customHeight="1" x14ac:dyDescent="0.25">
      <c r="B13" s="146" t="s">
        <v>53</v>
      </c>
      <c r="C13" s="147">
        <v>9496</v>
      </c>
      <c r="D13" s="97">
        <v>9555</v>
      </c>
      <c r="E13" s="98">
        <v>-0.01</v>
      </c>
    </row>
    <row r="14" spans="2:5" s="21" customFormat="1" ht="15" customHeight="1" thickBot="1" x14ac:dyDescent="0.3">
      <c r="B14" s="151" t="s">
        <v>54</v>
      </c>
      <c r="C14" s="152">
        <v>28092</v>
      </c>
      <c r="D14" s="153">
        <v>28457</v>
      </c>
      <c r="E14" s="154">
        <v>-0.01</v>
      </c>
    </row>
    <row r="15" spans="2:5" s="21" customFormat="1" ht="15" customHeight="1" thickBot="1" x14ac:dyDescent="0.3">
      <c r="B15" s="155" t="s">
        <v>32</v>
      </c>
      <c r="C15" s="156">
        <v>53502</v>
      </c>
      <c r="D15" s="157">
        <v>53133</v>
      </c>
      <c r="E15" s="158">
        <v>0.01</v>
      </c>
    </row>
    <row r="16" spans="2:5" s="21" customFormat="1" ht="15" customHeight="1" x14ac:dyDescent="0.25">
      <c r="B16" s="139"/>
      <c r="C16" s="104"/>
      <c r="D16" s="141"/>
      <c r="E16" s="142"/>
    </row>
    <row r="17" spans="1:5" s="21" customFormat="1" ht="15" customHeight="1" x14ac:dyDescent="0.25">
      <c r="B17" s="139" t="s">
        <v>55</v>
      </c>
      <c r="C17" s="104"/>
      <c r="D17" s="141"/>
      <c r="E17" s="142"/>
    </row>
    <row r="18" spans="1:5" s="21" customFormat="1" ht="15" customHeight="1" x14ac:dyDescent="0.25">
      <c r="B18" s="143" t="s">
        <v>56</v>
      </c>
      <c r="C18" s="105">
        <v>31482</v>
      </c>
      <c r="D18" s="144">
        <v>31413</v>
      </c>
      <c r="E18" s="145">
        <v>0</v>
      </c>
    </row>
    <row r="19" spans="1:5" s="21" customFormat="1" ht="15" customHeight="1" x14ac:dyDescent="0.25">
      <c r="B19" s="146" t="s">
        <v>57</v>
      </c>
      <c r="C19" s="147">
        <v>1479</v>
      </c>
      <c r="D19" s="97">
        <v>1688</v>
      </c>
      <c r="E19" s="98">
        <v>-0.12</v>
      </c>
    </row>
    <row r="20" spans="1:5" s="21" customFormat="1" ht="15" customHeight="1" x14ac:dyDescent="0.25">
      <c r="B20" s="146" t="s">
        <v>58</v>
      </c>
      <c r="C20" s="147">
        <v>7986</v>
      </c>
      <c r="D20" s="97">
        <v>7795</v>
      </c>
      <c r="E20" s="98">
        <v>0.02</v>
      </c>
    </row>
    <row r="21" spans="1:5" s="21" customFormat="1" ht="15" customHeight="1" x14ac:dyDescent="0.25">
      <c r="B21" s="159" t="s">
        <v>59</v>
      </c>
      <c r="C21" s="160">
        <v>19200.213079829999</v>
      </c>
      <c r="D21" s="161">
        <v>19042.177791539998</v>
      </c>
      <c r="E21" s="162">
        <v>0.01</v>
      </c>
    </row>
    <row r="22" spans="1:5" s="21" customFormat="1" ht="15" customHeight="1" x14ac:dyDescent="0.25">
      <c r="B22" s="150" t="s">
        <v>60</v>
      </c>
      <c r="C22" s="104">
        <v>8136</v>
      </c>
      <c r="D22" s="141">
        <v>8059</v>
      </c>
      <c r="E22" s="163">
        <v>0.01</v>
      </c>
    </row>
    <row r="23" spans="1:5" s="21" customFormat="1" ht="15" customHeight="1" x14ac:dyDescent="0.25">
      <c r="B23" s="143" t="s">
        <v>61</v>
      </c>
      <c r="C23" s="105">
        <v>13884</v>
      </c>
      <c r="D23" s="144">
        <v>13661</v>
      </c>
      <c r="E23" s="145">
        <v>0.02</v>
      </c>
    </row>
    <row r="24" spans="1:5" s="21" customFormat="1" ht="15" customHeight="1" thickBot="1" x14ac:dyDescent="0.3">
      <c r="B24" s="164" t="s">
        <v>62</v>
      </c>
      <c r="C24" s="165">
        <v>22020</v>
      </c>
      <c r="D24" s="166">
        <v>21720</v>
      </c>
      <c r="E24" s="167">
        <v>0.01</v>
      </c>
    </row>
    <row r="25" spans="1:5" s="21" customFormat="1" ht="15" customHeight="1" thickBot="1" x14ac:dyDescent="0.3">
      <c r="B25" s="168" t="s">
        <v>63</v>
      </c>
      <c r="C25" s="169">
        <v>53502</v>
      </c>
      <c r="D25" s="170">
        <v>53133</v>
      </c>
      <c r="E25" s="171">
        <v>0.01</v>
      </c>
    </row>
    <row r="30" spans="1:5" ht="15" x14ac:dyDescent="0.2">
      <c r="A30" s="12"/>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F20"/>
  <sheetViews>
    <sheetView showGridLines="0" workbookViewId="0">
      <selection activeCell="B1" sqref="B1"/>
    </sheetView>
  </sheetViews>
  <sheetFormatPr baseColWidth="10" defaultColWidth="11.42578125" defaultRowHeight="12.75" x14ac:dyDescent="0.2"/>
  <cols>
    <col min="1" max="1" width="2.5703125" style="4" bestFit="1" customWidth="1"/>
    <col min="2" max="2" width="58.7109375" style="4" customWidth="1"/>
    <col min="3" max="3" width="4.28515625" style="4" customWidth="1"/>
    <col min="4" max="4" width="12.85546875" style="4" customWidth="1"/>
    <col min="5" max="6" width="12" style="4" customWidth="1"/>
    <col min="7" max="16384" width="11.42578125" style="4"/>
  </cols>
  <sheetData>
    <row r="1" spans="2:6" x14ac:dyDescent="0.2">
      <c r="B1" s="11" t="s">
        <v>30</v>
      </c>
      <c r="C1" s="11"/>
    </row>
    <row r="3" spans="2:6" x14ac:dyDescent="0.2">
      <c r="D3" s="16"/>
      <c r="E3" s="16"/>
    </row>
    <row r="4" spans="2:6" x14ac:dyDescent="0.2">
      <c r="B4" s="5" t="s">
        <v>95</v>
      </c>
      <c r="C4" s="5"/>
    </row>
    <row r="5" spans="2:6" x14ac:dyDescent="0.2">
      <c r="B5" s="5"/>
      <c r="C5" s="5"/>
    </row>
    <row r="6" spans="2:6" s="21" customFormat="1" ht="18.600000000000001" customHeight="1" thickBot="1" x14ac:dyDescent="0.3">
      <c r="B6" s="90" t="s">
        <v>12</v>
      </c>
      <c r="C6" s="90"/>
      <c r="D6" s="116" t="s">
        <v>119</v>
      </c>
      <c r="E6" s="117" t="s">
        <v>120</v>
      </c>
      <c r="F6" s="118" t="s">
        <v>11</v>
      </c>
    </row>
    <row r="7" spans="2:6" s="21" customFormat="1" ht="15" customHeight="1" x14ac:dyDescent="0.25">
      <c r="B7" s="119" t="s">
        <v>64</v>
      </c>
      <c r="C7" s="119"/>
      <c r="D7" s="120">
        <v>698</v>
      </c>
      <c r="E7" s="121">
        <v>751</v>
      </c>
      <c r="F7" s="122">
        <v>-7.057256990679095E-2</v>
      </c>
    </row>
    <row r="8" spans="2:6" s="21" customFormat="1" ht="15" customHeight="1" x14ac:dyDescent="0.25">
      <c r="B8" s="123" t="s">
        <v>17</v>
      </c>
      <c r="C8" s="123"/>
      <c r="D8" s="124">
        <v>349</v>
      </c>
      <c r="E8" s="125">
        <v>344</v>
      </c>
      <c r="F8" s="126">
        <v>1.4534883720930232E-2</v>
      </c>
    </row>
    <row r="9" spans="2:6" s="21" customFormat="1" ht="15" customHeight="1" x14ac:dyDescent="0.25">
      <c r="B9" s="123" t="s">
        <v>65</v>
      </c>
      <c r="C9" s="123"/>
      <c r="D9" s="124">
        <v>16</v>
      </c>
      <c r="E9" s="125">
        <v>18</v>
      </c>
      <c r="F9" s="126">
        <v>-0.1111111111111111</v>
      </c>
    </row>
    <row r="10" spans="2:6" s="21" customFormat="1" ht="15" customHeight="1" x14ac:dyDescent="0.25">
      <c r="B10" s="127" t="s">
        <v>66</v>
      </c>
      <c r="C10" s="127"/>
      <c r="D10" s="128">
        <v>1063</v>
      </c>
      <c r="E10" s="129">
        <v>1113</v>
      </c>
      <c r="F10" s="130">
        <v>-4.4923629829290206E-2</v>
      </c>
    </row>
    <row r="11" spans="2:6" s="21" customFormat="1" ht="15" customHeight="1" x14ac:dyDescent="0.25">
      <c r="B11" s="123" t="s">
        <v>67</v>
      </c>
      <c r="C11" s="123"/>
      <c r="D11" s="124">
        <v>-811</v>
      </c>
      <c r="E11" s="125">
        <v>-619</v>
      </c>
      <c r="F11" s="131">
        <v>-0.31017770597738287</v>
      </c>
    </row>
    <row r="12" spans="2:6" s="21" customFormat="1" ht="15" customHeight="1" x14ac:dyDescent="0.25">
      <c r="B12" s="127" t="s">
        <v>21</v>
      </c>
      <c r="C12" s="127"/>
      <c r="D12" s="128">
        <v>236</v>
      </c>
      <c r="E12" s="129">
        <v>476</v>
      </c>
      <c r="F12" s="130">
        <v>-0.50420168067226889</v>
      </c>
    </row>
    <row r="13" spans="2:6" s="21" customFormat="1" ht="15" customHeight="1" x14ac:dyDescent="0.25">
      <c r="B13" s="123" t="s">
        <v>68</v>
      </c>
      <c r="C13" s="123"/>
      <c r="D13" s="124">
        <v>-391</v>
      </c>
      <c r="E13" s="125">
        <v>-328</v>
      </c>
      <c r="F13" s="126">
        <v>-0.19207317073170732</v>
      </c>
    </row>
    <row r="14" spans="2:6" s="21" customFormat="1" ht="15" customHeight="1" x14ac:dyDescent="0.25">
      <c r="B14" s="127" t="s">
        <v>69</v>
      </c>
      <c r="C14" s="127"/>
      <c r="D14" s="128">
        <v>-155</v>
      </c>
      <c r="E14" s="129">
        <v>148</v>
      </c>
      <c r="F14" s="130" t="s">
        <v>144</v>
      </c>
    </row>
    <row r="15" spans="2:6" s="21" customFormat="1" ht="15" customHeight="1" x14ac:dyDescent="0.25">
      <c r="B15" s="123" t="s">
        <v>70</v>
      </c>
      <c r="C15" s="123"/>
      <c r="D15" s="124">
        <v>-189</v>
      </c>
      <c r="E15" s="125">
        <v>-5468</v>
      </c>
      <c r="F15" s="126">
        <v>0.9654352596927579</v>
      </c>
    </row>
    <row r="16" spans="2:6" s="21" customFormat="1" ht="15" customHeight="1" x14ac:dyDescent="0.25">
      <c r="B16" s="123" t="s">
        <v>71</v>
      </c>
      <c r="C16" s="123"/>
      <c r="D16" s="124">
        <v>-45</v>
      </c>
      <c r="E16" s="125">
        <v>-73</v>
      </c>
      <c r="F16" s="126">
        <v>0.38356164383561642</v>
      </c>
    </row>
    <row r="17" spans="2:6" s="21" customFormat="1" ht="15" customHeight="1" x14ac:dyDescent="0.25">
      <c r="B17" s="127" t="s">
        <v>72</v>
      </c>
      <c r="C17" s="127"/>
      <c r="D17" s="128">
        <v>-389</v>
      </c>
      <c r="E17" s="129">
        <v>-5393</v>
      </c>
      <c r="F17" s="130">
        <v>0.92786946041164475</v>
      </c>
    </row>
    <row r="18" spans="2:6" s="21" customFormat="1" ht="15" customHeight="1" x14ac:dyDescent="0.25">
      <c r="B18" s="123" t="s">
        <v>73</v>
      </c>
      <c r="C18" s="123"/>
      <c r="D18" s="124">
        <v>254</v>
      </c>
      <c r="E18" s="125">
        <v>5293</v>
      </c>
      <c r="F18" s="126">
        <v>-0.95201209144152654</v>
      </c>
    </row>
    <row r="19" spans="2:6" s="21" customFormat="1" ht="15" customHeight="1" x14ac:dyDescent="0.25">
      <c r="B19" s="123" t="s">
        <v>74</v>
      </c>
      <c r="C19" s="123"/>
      <c r="D19" s="124">
        <v>-17</v>
      </c>
      <c r="E19" s="125">
        <v>1</v>
      </c>
      <c r="F19" s="126" t="s">
        <v>144</v>
      </c>
    </row>
    <row r="20" spans="2:6" s="21" customFormat="1" ht="15" customHeight="1" x14ac:dyDescent="0.25">
      <c r="B20" s="132" t="s">
        <v>75</v>
      </c>
      <c r="C20" s="132"/>
      <c r="D20" s="133">
        <v>-152</v>
      </c>
      <c r="E20" s="134">
        <v>-99</v>
      </c>
      <c r="F20" s="135">
        <v>-0.53535353535353536</v>
      </c>
    </row>
  </sheetData>
  <hyperlinks>
    <hyperlink ref="B1" location="overview!A1" display="&lt; zurück zum Index"/>
  </hyperlinks>
  <pageMargins left="0.7" right="0.7" top="0.78740157499999996" bottom="0.78740157499999996"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C54"/>
  <sheetViews>
    <sheetView showGridLines="0" zoomScale="85" zoomScaleNormal="85" workbookViewId="0">
      <selection activeCell="B1" sqref="B1"/>
    </sheetView>
  </sheetViews>
  <sheetFormatPr baseColWidth="10" defaultColWidth="11.42578125" defaultRowHeight="12.75" x14ac:dyDescent="0.2"/>
  <cols>
    <col min="1" max="1" width="3.140625" style="4" customWidth="1"/>
    <col min="2" max="2" width="54" style="15" customWidth="1"/>
    <col min="3" max="3" width="16.28515625" style="4" customWidth="1"/>
    <col min="4" max="4" width="2.140625" style="4" customWidth="1"/>
    <col min="5" max="5" width="10.7109375" style="4" bestFit="1" customWidth="1"/>
    <col min="6" max="6" width="9.5703125" style="4" bestFit="1" customWidth="1"/>
    <col min="7" max="7" width="10.7109375" style="4" bestFit="1" customWidth="1"/>
    <col min="8" max="8" width="2.5703125" style="4" bestFit="1" customWidth="1"/>
    <col min="9" max="9" width="10.7109375" style="4" bestFit="1" customWidth="1"/>
    <col min="10" max="10" width="2.5703125" style="4" bestFit="1" customWidth="1"/>
    <col min="11" max="11" width="9.5703125" style="4" bestFit="1" customWidth="1"/>
    <col min="12" max="12" width="10.7109375" style="4" bestFit="1" customWidth="1"/>
    <col min="13" max="13" width="2.5703125" style="4" bestFit="1" customWidth="1"/>
    <col min="14" max="14" width="10.7109375" style="4" bestFit="1" customWidth="1"/>
    <col min="15" max="15" width="2.5703125" style="4" bestFit="1" customWidth="1"/>
    <col min="16" max="16" width="9.5703125" style="4" bestFit="1" customWidth="1"/>
    <col min="17" max="18" width="10.7109375" style="4" bestFit="1" customWidth="1"/>
    <col min="19" max="19" width="9.5703125" style="4" bestFit="1" customWidth="1"/>
    <col min="20" max="20" width="10.7109375" style="4" bestFit="1" customWidth="1"/>
    <col min="21" max="21" width="2.5703125" style="4" bestFit="1" customWidth="1"/>
    <col min="22" max="22" width="10.7109375" style="4" bestFit="1" customWidth="1"/>
    <col min="23" max="23" width="2.5703125" style="4" bestFit="1" customWidth="1"/>
    <col min="24" max="24" width="9.5703125" style="4" bestFit="1" customWidth="1"/>
    <col min="25" max="25" width="10.7109375" style="4" bestFit="1" customWidth="1"/>
    <col min="26" max="26" width="4" style="4" bestFit="1" customWidth="1"/>
    <col min="27" max="27" width="10.7109375" style="4" bestFit="1" customWidth="1"/>
    <col min="28" max="28" width="2.28515625" style="4" bestFit="1" customWidth="1"/>
    <col min="29" max="29" width="9.5703125" style="4" bestFit="1" customWidth="1"/>
    <col min="30" max="16384" width="11.42578125" style="4"/>
  </cols>
  <sheetData>
    <row r="1" spans="2:29" x14ac:dyDescent="0.2">
      <c r="B1" s="43" t="s">
        <v>30</v>
      </c>
    </row>
    <row r="2" spans="2:29" x14ac:dyDescent="0.2">
      <c r="B2" s="43"/>
    </row>
    <row r="3" spans="2:29" x14ac:dyDescent="0.2">
      <c r="C3" s="16"/>
      <c r="D3" s="16"/>
    </row>
    <row r="4" spans="2:29" x14ac:dyDescent="0.2">
      <c r="B4" s="70" t="s">
        <v>127</v>
      </c>
      <c r="C4" s="71"/>
      <c r="D4" s="71"/>
      <c r="E4" s="71"/>
      <c r="F4" s="71"/>
      <c r="G4" s="71"/>
      <c r="H4" s="71"/>
      <c r="I4" s="71"/>
      <c r="J4" s="71"/>
      <c r="K4" s="71"/>
    </row>
    <row r="6" spans="2:29" x14ac:dyDescent="0.2">
      <c r="B6" s="44"/>
    </row>
    <row r="7" spans="2:29" x14ac:dyDescent="0.2">
      <c r="B7" s="22"/>
      <c r="C7" s="232" t="s">
        <v>4</v>
      </c>
      <c r="D7" s="232"/>
      <c r="E7" s="232">
        <v>0</v>
      </c>
      <c r="F7" s="232">
        <v>0</v>
      </c>
      <c r="G7" s="231" t="s">
        <v>1</v>
      </c>
      <c r="H7" s="231"/>
      <c r="I7" s="231">
        <v>0</v>
      </c>
      <c r="J7" s="231"/>
      <c r="K7" s="231">
        <v>0</v>
      </c>
      <c r="L7" s="231" t="s">
        <v>2</v>
      </c>
      <c r="M7" s="231"/>
      <c r="N7" s="231">
        <v>0</v>
      </c>
      <c r="O7" s="231"/>
      <c r="P7" s="231">
        <v>0</v>
      </c>
      <c r="Q7" s="231" t="s">
        <v>3</v>
      </c>
      <c r="R7" s="231">
        <v>0</v>
      </c>
      <c r="S7" s="231">
        <v>0</v>
      </c>
      <c r="T7" s="231" t="s">
        <v>9</v>
      </c>
      <c r="U7" s="231"/>
      <c r="V7" s="231"/>
      <c r="W7" s="231"/>
      <c r="X7" s="231"/>
      <c r="Y7" s="231" t="s">
        <v>10</v>
      </c>
      <c r="Z7" s="231"/>
      <c r="AA7" s="231">
        <v>0</v>
      </c>
      <c r="AB7" s="231"/>
      <c r="AC7" s="231">
        <v>0</v>
      </c>
    </row>
    <row r="8" spans="2:29" s="15" customFormat="1" ht="15.75" thickBot="1" x14ac:dyDescent="0.25">
      <c r="B8" s="45" t="s">
        <v>12</v>
      </c>
      <c r="C8" s="224" t="s">
        <v>119</v>
      </c>
      <c r="D8" s="225" t="s">
        <v>34</v>
      </c>
      <c r="E8" s="46" t="s">
        <v>120</v>
      </c>
      <c r="F8" s="49" t="s">
        <v>11</v>
      </c>
      <c r="G8" s="46" t="s">
        <v>119</v>
      </c>
      <c r="H8" s="47" t="s">
        <v>34</v>
      </c>
      <c r="I8" s="46" t="s">
        <v>120</v>
      </c>
      <c r="J8" s="47"/>
      <c r="K8" s="49" t="s">
        <v>11</v>
      </c>
      <c r="L8" s="46" t="s">
        <v>119</v>
      </c>
      <c r="M8" s="47"/>
      <c r="N8" s="46" t="s">
        <v>120</v>
      </c>
      <c r="O8" s="47"/>
      <c r="P8" s="49" t="s">
        <v>11</v>
      </c>
      <c r="Q8" s="46" t="s">
        <v>119</v>
      </c>
      <c r="R8" s="46" t="s">
        <v>120</v>
      </c>
      <c r="S8" s="49" t="s">
        <v>11</v>
      </c>
      <c r="T8" s="46" t="s">
        <v>119</v>
      </c>
      <c r="U8" s="47" t="s">
        <v>33</v>
      </c>
      <c r="V8" s="46" t="s">
        <v>120</v>
      </c>
      <c r="W8" s="47"/>
      <c r="X8" s="49" t="s">
        <v>11</v>
      </c>
      <c r="Y8" s="46" t="s">
        <v>119</v>
      </c>
      <c r="Z8" s="48"/>
      <c r="AA8" s="46" t="s">
        <v>120</v>
      </c>
      <c r="AB8" s="48"/>
      <c r="AC8" s="49" t="s">
        <v>11</v>
      </c>
    </row>
    <row r="9" spans="2:29" x14ac:dyDescent="0.2">
      <c r="B9" s="32"/>
      <c r="C9" s="107"/>
      <c r="D9" s="107"/>
      <c r="E9" s="76"/>
      <c r="F9" s="77"/>
      <c r="G9" s="107"/>
      <c r="H9" s="78"/>
      <c r="I9" s="76"/>
      <c r="J9" s="76"/>
      <c r="K9" s="77"/>
      <c r="L9" s="107"/>
      <c r="M9" s="78"/>
      <c r="N9" s="76"/>
      <c r="O9" s="76"/>
      <c r="P9" s="77"/>
      <c r="Q9" s="107"/>
      <c r="R9" s="76"/>
      <c r="S9" s="77"/>
      <c r="T9" s="107"/>
      <c r="U9" s="78"/>
      <c r="V9" s="76"/>
      <c r="W9" s="76"/>
      <c r="X9" s="77"/>
      <c r="Y9" s="107"/>
      <c r="Z9" s="78"/>
      <c r="AA9" s="76"/>
      <c r="AB9" s="76"/>
      <c r="AC9" s="77"/>
    </row>
    <row r="10" spans="2:29" x14ac:dyDescent="0.2">
      <c r="B10" s="33" t="s">
        <v>13</v>
      </c>
      <c r="C10" s="108">
        <v>3976</v>
      </c>
      <c r="D10" s="108"/>
      <c r="E10" s="57">
        <v>4548</v>
      </c>
      <c r="F10" s="58">
        <v>-0.13</v>
      </c>
      <c r="G10" s="108">
        <v>1603</v>
      </c>
      <c r="H10" s="59"/>
      <c r="I10" s="57">
        <v>1604</v>
      </c>
      <c r="J10" s="57"/>
      <c r="K10" s="58">
        <v>0</v>
      </c>
      <c r="L10" s="108">
        <v>2331</v>
      </c>
      <c r="M10" s="59"/>
      <c r="N10" s="57">
        <v>2018</v>
      </c>
      <c r="O10" s="57"/>
      <c r="P10" s="58">
        <v>0.16</v>
      </c>
      <c r="Q10" s="108">
        <v>249</v>
      </c>
      <c r="R10" s="57">
        <v>223</v>
      </c>
      <c r="S10" s="58">
        <v>0.12</v>
      </c>
      <c r="T10" s="108">
        <v>-38</v>
      </c>
      <c r="U10" s="57"/>
      <c r="V10" s="57">
        <v>-31</v>
      </c>
      <c r="W10" s="57"/>
      <c r="X10" s="58">
        <v>-0.23</v>
      </c>
      <c r="Y10" s="108">
        <v>8121</v>
      </c>
      <c r="Z10" s="57"/>
      <c r="AA10" s="57">
        <v>8362</v>
      </c>
      <c r="AB10" s="57"/>
      <c r="AC10" s="58">
        <v>-0.03</v>
      </c>
    </row>
    <row r="11" spans="2:29" x14ac:dyDescent="0.2">
      <c r="B11" s="34" t="s">
        <v>14</v>
      </c>
      <c r="C11" s="109">
        <v>3968</v>
      </c>
      <c r="D11" s="109"/>
      <c r="E11" s="60">
        <v>4541</v>
      </c>
      <c r="F11" s="58">
        <v>-0.13</v>
      </c>
      <c r="G11" s="109">
        <v>1589</v>
      </c>
      <c r="H11" s="61"/>
      <c r="I11" s="60">
        <v>1591</v>
      </c>
      <c r="J11" s="60"/>
      <c r="K11" s="58">
        <v>0</v>
      </c>
      <c r="L11" s="109">
        <v>2331</v>
      </c>
      <c r="M11" s="61"/>
      <c r="N11" s="60">
        <v>2018</v>
      </c>
      <c r="O11" s="60"/>
      <c r="P11" s="58">
        <v>0.16</v>
      </c>
      <c r="Q11" s="109">
        <v>233</v>
      </c>
      <c r="R11" s="60">
        <v>212</v>
      </c>
      <c r="S11" s="58">
        <v>0.1</v>
      </c>
      <c r="T11" s="109">
        <v>0</v>
      </c>
      <c r="U11" s="60"/>
      <c r="V11" s="60">
        <v>0</v>
      </c>
      <c r="W11" s="60"/>
      <c r="X11" s="58" t="s">
        <v>145</v>
      </c>
      <c r="Y11" s="109">
        <v>8121</v>
      </c>
      <c r="Z11" s="60"/>
      <c r="AA11" s="60">
        <v>8362</v>
      </c>
      <c r="AB11" s="60"/>
      <c r="AC11" s="58">
        <v>-0.03</v>
      </c>
    </row>
    <row r="12" spans="2:29" x14ac:dyDescent="0.2">
      <c r="B12" s="34" t="s">
        <v>15</v>
      </c>
      <c r="C12" s="109">
        <v>8</v>
      </c>
      <c r="D12" s="109"/>
      <c r="E12" s="60">
        <v>7</v>
      </c>
      <c r="F12" s="58">
        <v>0.14000000000000001</v>
      </c>
      <c r="G12" s="109">
        <v>14</v>
      </c>
      <c r="H12" s="61"/>
      <c r="I12" s="60">
        <v>13</v>
      </c>
      <c r="J12" s="60"/>
      <c r="K12" s="58">
        <v>0.08</v>
      </c>
      <c r="L12" s="109">
        <v>0</v>
      </c>
      <c r="M12" s="61"/>
      <c r="N12" s="60">
        <v>0</v>
      </c>
      <c r="O12" s="60"/>
      <c r="P12" s="58" t="s">
        <v>145</v>
      </c>
      <c r="Q12" s="109">
        <v>16</v>
      </c>
      <c r="R12" s="60">
        <v>11</v>
      </c>
      <c r="S12" s="58">
        <v>0.45</v>
      </c>
      <c r="T12" s="109">
        <v>-38</v>
      </c>
      <c r="U12" s="60"/>
      <c r="V12" s="60">
        <v>-31</v>
      </c>
      <c r="W12" s="60"/>
      <c r="X12" s="58">
        <v>-0.23</v>
      </c>
      <c r="Y12" s="109">
        <v>0</v>
      </c>
      <c r="Z12" s="60"/>
      <c r="AA12" s="60">
        <v>0</v>
      </c>
      <c r="AB12" s="60"/>
      <c r="AC12" s="58" t="s">
        <v>145</v>
      </c>
    </row>
    <row r="13" spans="2:29" x14ac:dyDescent="0.2">
      <c r="B13" s="34" t="s">
        <v>16</v>
      </c>
      <c r="C13" s="110">
        <v>0.49</v>
      </c>
      <c r="D13" s="110"/>
      <c r="E13" s="58">
        <v>0.54</v>
      </c>
      <c r="F13" s="58"/>
      <c r="G13" s="110">
        <v>0.19</v>
      </c>
      <c r="H13" s="62"/>
      <c r="I13" s="58">
        <v>0.19</v>
      </c>
      <c r="J13" s="58"/>
      <c r="K13" s="58"/>
      <c r="L13" s="110">
        <v>0.28999999999999998</v>
      </c>
      <c r="M13" s="62"/>
      <c r="N13" s="58">
        <v>0.24</v>
      </c>
      <c r="O13" s="58"/>
      <c r="P13" s="58"/>
      <c r="Q13" s="110">
        <v>0.03</v>
      </c>
      <c r="R13" s="58">
        <v>0.03</v>
      </c>
      <c r="S13" s="58"/>
      <c r="T13" s="110">
        <v>0</v>
      </c>
      <c r="U13" s="58"/>
      <c r="V13" s="58">
        <v>0</v>
      </c>
      <c r="W13" s="58"/>
      <c r="X13" s="58"/>
      <c r="Y13" s="110">
        <v>1</v>
      </c>
      <c r="Z13" s="58"/>
      <c r="AA13" s="58">
        <v>1</v>
      </c>
      <c r="AB13" s="58"/>
      <c r="AC13" s="58"/>
    </row>
    <row r="14" spans="2:29" x14ac:dyDescent="0.2">
      <c r="B14" s="33" t="s">
        <v>5</v>
      </c>
      <c r="C14" s="109">
        <v>685</v>
      </c>
      <c r="D14" s="109"/>
      <c r="E14" s="60">
        <v>841</v>
      </c>
      <c r="F14" s="58">
        <v>-0.19</v>
      </c>
      <c r="G14" s="109">
        <v>338</v>
      </c>
      <c r="H14" s="61"/>
      <c r="I14" s="60">
        <v>382</v>
      </c>
      <c r="J14" s="60"/>
      <c r="K14" s="58">
        <v>-0.12</v>
      </c>
      <c r="L14" s="109">
        <v>376</v>
      </c>
      <c r="M14" s="61"/>
      <c r="N14" s="60">
        <v>334</v>
      </c>
      <c r="O14" s="60"/>
      <c r="P14" s="58">
        <v>0.13</v>
      </c>
      <c r="Q14" s="109">
        <v>9</v>
      </c>
      <c r="R14" s="60">
        <v>8</v>
      </c>
      <c r="S14" s="58">
        <v>0.13</v>
      </c>
      <c r="T14" s="109">
        <v>-23</v>
      </c>
      <c r="U14" s="60"/>
      <c r="V14" s="60">
        <v>-5</v>
      </c>
      <c r="W14" s="60"/>
      <c r="X14" s="58" t="s">
        <v>144</v>
      </c>
      <c r="Y14" s="109">
        <v>1385</v>
      </c>
      <c r="Z14" s="60"/>
      <c r="AA14" s="60">
        <v>1560</v>
      </c>
      <c r="AB14" s="60"/>
      <c r="AC14" s="58">
        <v>-0.11</v>
      </c>
    </row>
    <row r="15" spans="2:29" x14ac:dyDescent="0.2">
      <c r="B15" s="33" t="s">
        <v>17</v>
      </c>
      <c r="C15" s="109">
        <v>175</v>
      </c>
      <c r="D15" s="109"/>
      <c r="E15" s="60">
        <v>190</v>
      </c>
      <c r="F15" s="58">
        <v>-0.08</v>
      </c>
      <c r="G15" s="109">
        <v>70</v>
      </c>
      <c r="H15" s="61"/>
      <c r="I15" s="60">
        <v>69</v>
      </c>
      <c r="J15" s="60"/>
      <c r="K15" s="58">
        <v>0.01</v>
      </c>
      <c r="L15" s="109">
        <v>98</v>
      </c>
      <c r="M15" s="61"/>
      <c r="N15" s="60">
        <v>79</v>
      </c>
      <c r="O15" s="60"/>
      <c r="P15" s="58">
        <v>0.24</v>
      </c>
      <c r="Q15" s="109">
        <v>3</v>
      </c>
      <c r="R15" s="60">
        <v>2</v>
      </c>
      <c r="S15" s="58">
        <v>0.5</v>
      </c>
      <c r="T15" s="109">
        <v>3</v>
      </c>
      <c r="U15" s="60"/>
      <c r="V15" s="60">
        <v>4</v>
      </c>
      <c r="W15" s="60"/>
      <c r="X15" s="58">
        <v>-0.25</v>
      </c>
      <c r="Y15" s="109">
        <v>349</v>
      </c>
      <c r="Z15" s="60"/>
      <c r="AA15" s="60">
        <v>344</v>
      </c>
      <c r="AB15" s="60"/>
      <c r="AC15" s="58">
        <v>0.01</v>
      </c>
    </row>
    <row r="16" spans="2:29" x14ac:dyDescent="0.2">
      <c r="B16" s="33" t="s">
        <v>0</v>
      </c>
      <c r="C16" s="108">
        <v>510</v>
      </c>
      <c r="D16" s="108"/>
      <c r="E16" s="57">
        <v>651</v>
      </c>
      <c r="F16" s="58">
        <v>-0.22</v>
      </c>
      <c r="G16" s="108">
        <v>268</v>
      </c>
      <c r="H16" s="59"/>
      <c r="I16" s="57">
        <v>313</v>
      </c>
      <c r="J16" s="57"/>
      <c r="K16" s="58">
        <v>-0.14000000000000001</v>
      </c>
      <c r="L16" s="108">
        <v>278</v>
      </c>
      <c r="M16" s="59"/>
      <c r="N16" s="57">
        <v>255</v>
      </c>
      <c r="O16" s="57"/>
      <c r="P16" s="58">
        <v>0.09</v>
      </c>
      <c r="Q16" s="108">
        <v>6</v>
      </c>
      <c r="R16" s="57">
        <v>6</v>
      </c>
      <c r="S16" s="58">
        <v>0</v>
      </c>
      <c r="T16" s="109">
        <v>-26</v>
      </c>
      <c r="U16" s="60"/>
      <c r="V16" s="60">
        <v>-9</v>
      </c>
      <c r="W16" s="60"/>
      <c r="X16" s="58">
        <v>-1.89</v>
      </c>
      <c r="Y16" s="108">
        <v>1036</v>
      </c>
      <c r="Z16" s="57"/>
      <c r="AA16" s="57">
        <v>1216</v>
      </c>
      <c r="AB16" s="57"/>
      <c r="AC16" s="58">
        <v>-0.15</v>
      </c>
    </row>
    <row r="17" spans="1:29" x14ac:dyDescent="0.2">
      <c r="B17" s="33" t="s">
        <v>18</v>
      </c>
      <c r="C17" s="109">
        <v>-80</v>
      </c>
      <c r="D17" s="109"/>
      <c r="E17" s="60">
        <v>-92</v>
      </c>
      <c r="F17" s="58">
        <v>0.14000000000000001</v>
      </c>
      <c r="G17" s="109">
        <v>-29</v>
      </c>
      <c r="H17" s="61"/>
      <c r="I17" s="60">
        <v>-28</v>
      </c>
      <c r="J17" s="60"/>
      <c r="K17" s="58">
        <v>-0.04</v>
      </c>
      <c r="L17" s="109">
        <v>-40</v>
      </c>
      <c r="M17" s="61"/>
      <c r="N17" s="60">
        <v>-29</v>
      </c>
      <c r="O17" s="60"/>
      <c r="P17" s="58">
        <v>-0.38</v>
      </c>
      <c r="Q17" s="108">
        <v>0</v>
      </c>
      <c r="R17" s="57">
        <v>0</v>
      </c>
      <c r="S17" s="58" t="s">
        <v>145</v>
      </c>
      <c r="T17" s="109">
        <v>0</v>
      </c>
      <c r="U17" s="60"/>
      <c r="V17" s="60">
        <v>-8</v>
      </c>
      <c r="W17" s="60"/>
      <c r="X17" s="58">
        <v>1</v>
      </c>
      <c r="Y17" s="108">
        <v>-149</v>
      </c>
      <c r="Z17" s="57"/>
      <c r="AA17" s="60">
        <v>-157</v>
      </c>
      <c r="AB17" s="60"/>
      <c r="AC17" s="58">
        <v>0.05</v>
      </c>
    </row>
    <row r="18" spans="1:29" x14ac:dyDescent="0.2">
      <c r="B18" s="33" t="s">
        <v>19</v>
      </c>
      <c r="C18" s="109">
        <v>-87</v>
      </c>
      <c r="D18" s="109"/>
      <c r="E18" s="60">
        <v>-182</v>
      </c>
      <c r="F18" s="58">
        <v>0.52</v>
      </c>
      <c r="G18" s="109">
        <v>-60</v>
      </c>
      <c r="H18" s="61"/>
      <c r="I18" s="60">
        <v>-85</v>
      </c>
      <c r="J18" s="60"/>
      <c r="K18" s="58">
        <v>0.28999999999999998</v>
      </c>
      <c r="L18" s="109">
        <v>-45</v>
      </c>
      <c r="M18" s="61"/>
      <c r="N18" s="60">
        <v>-42</v>
      </c>
      <c r="O18" s="60"/>
      <c r="P18" s="58">
        <v>-7.0000000000000007E-2</v>
      </c>
      <c r="Q18" s="109">
        <v>-2</v>
      </c>
      <c r="R18" s="60">
        <v>-2</v>
      </c>
      <c r="S18" s="58">
        <v>0</v>
      </c>
      <c r="T18" s="109">
        <v>5</v>
      </c>
      <c r="U18" s="60"/>
      <c r="V18" s="60">
        <v>3</v>
      </c>
      <c r="W18" s="60"/>
      <c r="X18" s="58">
        <v>0.67</v>
      </c>
      <c r="Y18" s="108">
        <v>-189</v>
      </c>
      <c r="Z18" s="57"/>
      <c r="AA18" s="60">
        <v>-308</v>
      </c>
      <c r="AB18" s="60"/>
      <c r="AC18" s="58">
        <v>0.39</v>
      </c>
    </row>
    <row r="19" spans="1:29" ht="25.5" x14ac:dyDescent="0.2">
      <c r="B19" s="69" t="s">
        <v>20</v>
      </c>
      <c r="C19" s="109">
        <v>292</v>
      </c>
      <c r="D19" s="109"/>
      <c r="E19" s="60">
        <v>308</v>
      </c>
      <c r="F19" s="58">
        <v>-0.05</v>
      </c>
      <c r="G19" s="109">
        <v>170</v>
      </c>
      <c r="H19" s="61"/>
      <c r="I19" s="60">
        <v>191</v>
      </c>
      <c r="J19" s="60"/>
      <c r="K19" s="58">
        <v>-0.11</v>
      </c>
      <c r="L19" s="109">
        <v>191</v>
      </c>
      <c r="M19" s="61"/>
      <c r="N19" s="60">
        <v>181</v>
      </c>
      <c r="O19" s="60"/>
      <c r="P19" s="58">
        <v>0.06</v>
      </c>
      <c r="Q19" s="109">
        <v>4</v>
      </c>
      <c r="R19" s="60">
        <v>4</v>
      </c>
      <c r="S19" s="58">
        <v>0</v>
      </c>
      <c r="T19" s="109">
        <v>-217</v>
      </c>
      <c r="U19" s="60"/>
      <c r="V19" s="60">
        <v>-227</v>
      </c>
      <c r="W19" s="60"/>
      <c r="X19" s="58">
        <v>0.04</v>
      </c>
      <c r="Y19" s="108">
        <v>440</v>
      </c>
      <c r="Z19" s="57"/>
      <c r="AA19" s="60">
        <v>457</v>
      </c>
      <c r="AB19" s="60"/>
      <c r="AC19" s="58">
        <v>-0.04</v>
      </c>
    </row>
    <row r="20" spans="1:29" x14ac:dyDescent="0.2">
      <c r="B20" s="33"/>
      <c r="C20" s="111"/>
      <c r="D20" s="111"/>
      <c r="E20" s="79"/>
      <c r="F20" s="80"/>
      <c r="G20" s="109"/>
      <c r="H20" s="61"/>
      <c r="I20" s="60"/>
      <c r="J20" s="60"/>
      <c r="K20" s="58"/>
      <c r="L20" s="109"/>
      <c r="M20" s="61"/>
      <c r="N20" s="60"/>
      <c r="O20" s="60"/>
      <c r="P20" s="58"/>
      <c r="Q20" s="109"/>
      <c r="R20" s="60"/>
      <c r="S20" s="58"/>
      <c r="T20" s="109"/>
      <c r="U20" s="60"/>
      <c r="V20" s="60"/>
      <c r="W20" s="60"/>
      <c r="X20" s="58"/>
      <c r="Y20" s="108"/>
      <c r="Z20" s="57"/>
      <c r="AA20" s="60"/>
      <c r="AB20" s="60"/>
      <c r="AC20" s="58"/>
    </row>
    <row r="21" spans="1:29" ht="15" x14ac:dyDescent="0.2">
      <c r="A21" s="12"/>
      <c r="B21" s="33" t="s">
        <v>21</v>
      </c>
      <c r="C21" s="109">
        <v>-45</v>
      </c>
      <c r="D21" s="109"/>
      <c r="E21" s="60">
        <v>170</v>
      </c>
      <c r="F21" s="58">
        <v>-1.26</v>
      </c>
      <c r="G21" s="109">
        <v>226</v>
      </c>
      <c r="H21" s="61"/>
      <c r="I21" s="60">
        <v>192</v>
      </c>
      <c r="J21" s="60"/>
      <c r="K21" s="58">
        <v>0.18</v>
      </c>
      <c r="L21" s="109">
        <v>97</v>
      </c>
      <c r="M21" s="61"/>
      <c r="N21" s="60">
        <v>184</v>
      </c>
      <c r="O21" s="60"/>
      <c r="P21" s="58">
        <v>-0.47</v>
      </c>
      <c r="Q21" s="109">
        <v>-42</v>
      </c>
      <c r="R21" s="60">
        <v>-44</v>
      </c>
      <c r="S21" s="58">
        <v>0.05</v>
      </c>
      <c r="T21" s="109">
        <v>0</v>
      </c>
      <c r="U21" s="60"/>
      <c r="V21" s="60">
        <v>-26</v>
      </c>
      <c r="W21" s="60"/>
      <c r="X21" s="58">
        <v>1</v>
      </c>
      <c r="Y21" s="109">
        <v>236</v>
      </c>
      <c r="Z21" s="60"/>
      <c r="AA21" s="60">
        <v>476</v>
      </c>
      <c r="AB21" s="60"/>
      <c r="AC21" s="58">
        <v>-0.5</v>
      </c>
    </row>
    <row r="22" spans="1:29" x14ac:dyDescent="0.2">
      <c r="B22" s="33" t="s">
        <v>22</v>
      </c>
      <c r="C22" s="109">
        <v>-263</v>
      </c>
      <c r="D22" s="109"/>
      <c r="E22" s="60">
        <v>-25</v>
      </c>
      <c r="F22" s="58" t="s">
        <v>144</v>
      </c>
      <c r="G22" s="109">
        <v>130</v>
      </c>
      <c r="H22" s="61"/>
      <c r="I22" s="60">
        <v>108</v>
      </c>
      <c r="J22" s="60"/>
      <c r="K22" s="58">
        <v>0.2</v>
      </c>
      <c r="L22" s="109">
        <v>32</v>
      </c>
      <c r="M22" s="61"/>
      <c r="N22" s="60">
        <v>139</v>
      </c>
      <c r="O22" s="60"/>
      <c r="P22" s="58">
        <v>-0.77</v>
      </c>
      <c r="Q22" s="109">
        <v>-44</v>
      </c>
      <c r="R22" s="60">
        <v>-45</v>
      </c>
      <c r="S22" s="58">
        <v>0.02</v>
      </c>
      <c r="T22" s="109">
        <v>-10</v>
      </c>
      <c r="U22" s="60"/>
      <c r="V22" s="60">
        <v>-29</v>
      </c>
      <c r="W22" s="60"/>
      <c r="X22" s="58">
        <v>0.66</v>
      </c>
      <c r="Y22" s="109">
        <v>-155</v>
      </c>
      <c r="Z22" s="60"/>
      <c r="AA22" s="60">
        <v>148</v>
      </c>
      <c r="AB22" s="60"/>
      <c r="AC22" s="58" t="s">
        <v>144</v>
      </c>
    </row>
    <row r="23" spans="1:29" x14ac:dyDescent="0.2">
      <c r="B23" s="33"/>
      <c r="C23" s="109"/>
      <c r="D23" s="109"/>
      <c r="E23" s="60"/>
      <c r="F23" s="58"/>
      <c r="G23" s="109"/>
      <c r="H23" s="61"/>
      <c r="I23" s="60"/>
      <c r="J23" s="60"/>
      <c r="K23" s="58"/>
      <c r="L23" s="109"/>
      <c r="M23" s="61"/>
      <c r="N23" s="60"/>
      <c r="O23" s="60"/>
      <c r="P23" s="58"/>
      <c r="Q23" s="109"/>
      <c r="R23" s="60"/>
      <c r="S23" s="58"/>
      <c r="T23" s="109"/>
      <c r="U23" s="60"/>
      <c r="V23" s="60"/>
      <c r="W23" s="60"/>
      <c r="X23" s="58"/>
      <c r="Y23" s="109"/>
      <c r="Z23" s="60"/>
      <c r="AA23" s="60"/>
      <c r="AB23" s="60"/>
      <c r="AC23" s="58"/>
    </row>
    <row r="24" spans="1:29" ht="15" x14ac:dyDescent="0.2">
      <c r="B24" s="33" t="s">
        <v>133</v>
      </c>
      <c r="C24" s="109">
        <v>24157</v>
      </c>
      <c r="D24" s="109"/>
      <c r="E24" s="60">
        <v>24025</v>
      </c>
      <c r="F24" s="58">
        <v>0.01</v>
      </c>
      <c r="G24" s="109">
        <v>11754</v>
      </c>
      <c r="H24" s="61"/>
      <c r="I24" s="60">
        <v>11792</v>
      </c>
      <c r="J24" s="60"/>
      <c r="K24" s="58">
        <v>0</v>
      </c>
      <c r="L24" s="109">
        <v>16788</v>
      </c>
      <c r="M24" s="61"/>
      <c r="N24" s="60">
        <v>16583</v>
      </c>
      <c r="O24" s="60"/>
      <c r="P24" s="58">
        <v>0.01</v>
      </c>
      <c r="Q24" s="109">
        <v>1321</v>
      </c>
      <c r="R24" s="60">
        <v>1282</v>
      </c>
      <c r="S24" s="58">
        <v>0.03</v>
      </c>
      <c r="T24" s="109">
        <v>-518</v>
      </c>
      <c r="U24" s="60"/>
      <c r="V24" s="60">
        <v>-549</v>
      </c>
      <c r="W24" s="60"/>
      <c r="X24" s="58">
        <v>0.06</v>
      </c>
      <c r="Y24" s="109">
        <v>53502</v>
      </c>
      <c r="Z24" s="60"/>
      <c r="AA24" s="60">
        <v>53133</v>
      </c>
      <c r="AB24" s="60"/>
      <c r="AC24" s="58">
        <v>0.01</v>
      </c>
    </row>
    <row r="25" spans="1:29" ht="15" x14ac:dyDescent="0.2">
      <c r="B25" s="33" t="s">
        <v>132</v>
      </c>
      <c r="C25" s="109">
        <v>7721</v>
      </c>
      <c r="D25" s="109"/>
      <c r="E25" s="60">
        <v>7448</v>
      </c>
      <c r="F25" s="58">
        <v>0.04</v>
      </c>
      <c r="G25" s="109">
        <v>4631</v>
      </c>
      <c r="H25" s="61"/>
      <c r="I25" s="60">
        <v>4806</v>
      </c>
      <c r="J25" s="60"/>
      <c r="K25" s="58">
        <v>-0.04</v>
      </c>
      <c r="L25" s="109">
        <v>6523</v>
      </c>
      <c r="M25" s="61"/>
      <c r="N25" s="60">
        <v>6665</v>
      </c>
      <c r="O25" s="60"/>
      <c r="P25" s="58">
        <v>-0.02</v>
      </c>
      <c r="Q25" s="109">
        <v>295</v>
      </c>
      <c r="R25" s="60">
        <v>245</v>
      </c>
      <c r="S25" s="58">
        <v>0.2</v>
      </c>
      <c r="T25" s="109">
        <v>30</v>
      </c>
      <c r="U25" s="60"/>
      <c r="V25" s="60">
        <v>-122</v>
      </c>
      <c r="W25" s="60"/>
      <c r="X25" s="58">
        <v>1.25</v>
      </c>
      <c r="Y25" s="109">
        <v>19200</v>
      </c>
      <c r="Z25" s="60"/>
      <c r="AA25" s="60">
        <v>19042</v>
      </c>
      <c r="AB25" s="60"/>
      <c r="AC25" s="58">
        <v>0.01</v>
      </c>
    </row>
    <row r="26" spans="1:29" ht="15" x14ac:dyDescent="0.2">
      <c r="B26" s="33" t="s">
        <v>131</v>
      </c>
      <c r="C26" s="109">
        <v>5067</v>
      </c>
      <c r="D26" s="109"/>
      <c r="E26" s="60">
        <v>5282</v>
      </c>
      <c r="F26" s="58">
        <v>-0.04</v>
      </c>
      <c r="G26" s="109">
        <v>2925</v>
      </c>
      <c r="H26" s="61"/>
      <c r="I26" s="60">
        <v>2879</v>
      </c>
      <c r="J26" s="60"/>
      <c r="K26" s="58">
        <v>0.02</v>
      </c>
      <c r="L26" s="109">
        <v>2243</v>
      </c>
      <c r="M26" s="61"/>
      <c r="N26" s="60">
        <v>2027</v>
      </c>
      <c r="O26" s="60"/>
      <c r="P26" s="58">
        <v>0.11</v>
      </c>
      <c r="Q26" s="109">
        <v>581</v>
      </c>
      <c r="R26" s="60">
        <v>621</v>
      </c>
      <c r="S26" s="58">
        <v>-0.06</v>
      </c>
      <c r="T26" s="109">
        <v>336</v>
      </c>
      <c r="U26" s="60"/>
      <c r="V26" s="60">
        <v>452</v>
      </c>
      <c r="W26" s="60"/>
      <c r="X26" s="58">
        <v>-0.26</v>
      </c>
      <c r="Y26" s="109">
        <v>11152</v>
      </c>
      <c r="Z26" s="60"/>
      <c r="AA26" s="60">
        <v>11261</v>
      </c>
      <c r="AB26" s="60"/>
      <c r="AC26" s="58">
        <v>-0.01</v>
      </c>
    </row>
    <row r="27" spans="1:29" x14ac:dyDescent="0.2">
      <c r="B27" s="33"/>
      <c r="C27" s="109"/>
      <c r="D27" s="109"/>
      <c r="E27" s="60"/>
      <c r="F27" s="58"/>
      <c r="G27" s="109"/>
      <c r="H27" s="61"/>
      <c r="I27" s="60"/>
      <c r="J27" s="60"/>
      <c r="K27" s="58"/>
      <c r="L27" s="109"/>
      <c r="M27" s="61"/>
      <c r="N27" s="60"/>
      <c r="O27" s="60"/>
      <c r="P27" s="58"/>
      <c r="Q27" s="109"/>
      <c r="R27" s="60"/>
      <c r="S27" s="58"/>
      <c r="T27" s="109"/>
      <c r="U27" s="60"/>
      <c r="V27" s="60"/>
      <c r="W27" s="60"/>
      <c r="X27" s="58"/>
      <c r="Y27" s="109"/>
      <c r="Z27" s="60"/>
      <c r="AA27" s="60"/>
      <c r="AB27" s="60"/>
      <c r="AC27" s="58"/>
    </row>
    <row r="28" spans="1:29" x14ac:dyDescent="0.2">
      <c r="B28" s="33" t="s">
        <v>23</v>
      </c>
      <c r="C28" s="109">
        <v>221</v>
      </c>
      <c r="D28" s="109"/>
      <c r="E28" s="60">
        <v>198</v>
      </c>
      <c r="F28" s="58">
        <v>0.12</v>
      </c>
      <c r="G28" s="109">
        <v>78</v>
      </c>
      <c r="H28" s="61"/>
      <c r="I28" s="60">
        <v>66</v>
      </c>
      <c r="J28" s="60"/>
      <c r="K28" s="58">
        <v>0.18</v>
      </c>
      <c r="L28" s="109">
        <v>70</v>
      </c>
      <c r="M28" s="61"/>
      <c r="N28" s="60">
        <v>57</v>
      </c>
      <c r="O28" s="60"/>
      <c r="P28" s="58">
        <v>0.23</v>
      </c>
      <c r="Q28" s="109">
        <v>3</v>
      </c>
      <c r="R28" s="60">
        <v>3</v>
      </c>
      <c r="S28" s="58">
        <v>0</v>
      </c>
      <c r="T28" s="109">
        <v>8</v>
      </c>
      <c r="U28" s="60"/>
      <c r="V28" s="60">
        <v>4</v>
      </c>
      <c r="W28" s="60"/>
      <c r="X28" s="58">
        <v>1</v>
      </c>
      <c r="Y28" s="109">
        <v>380</v>
      </c>
      <c r="Z28" s="60"/>
      <c r="AA28" s="60">
        <v>328</v>
      </c>
      <c r="AB28" s="60"/>
      <c r="AC28" s="58">
        <v>0.16</v>
      </c>
    </row>
    <row r="29" spans="1:29" x14ac:dyDescent="0.2">
      <c r="B29" s="31" t="s">
        <v>130</v>
      </c>
      <c r="C29" s="109">
        <v>184</v>
      </c>
      <c r="D29" s="109"/>
      <c r="E29" s="60">
        <v>150</v>
      </c>
      <c r="F29" s="58">
        <v>0.23</v>
      </c>
      <c r="G29" s="109">
        <v>0</v>
      </c>
      <c r="H29" s="61"/>
      <c r="I29" s="60">
        <v>1</v>
      </c>
      <c r="J29" s="60"/>
      <c r="K29" s="58">
        <v>-1</v>
      </c>
      <c r="L29" s="109">
        <v>3</v>
      </c>
      <c r="M29" s="61"/>
      <c r="N29" s="60">
        <v>5932</v>
      </c>
      <c r="O29" s="60"/>
      <c r="P29" s="58">
        <v>-1</v>
      </c>
      <c r="Q29" s="109">
        <v>5</v>
      </c>
      <c r="R29" s="60" t="s">
        <v>146</v>
      </c>
      <c r="S29" s="58" t="s">
        <v>144</v>
      </c>
      <c r="T29" s="109">
        <v>0</v>
      </c>
      <c r="U29" s="60"/>
      <c r="V29" s="60">
        <v>0</v>
      </c>
      <c r="W29" s="60"/>
      <c r="X29" s="58" t="s">
        <v>145</v>
      </c>
      <c r="Y29" s="109">
        <v>192</v>
      </c>
      <c r="Z29" s="60"/>
      <c r="AA29" s="60">
        <v>6083</v>
      </c>
      <c r="AB29" s="60"/>
      <c r="AC29" s="58">
        <v>-0.97</v>
      </c>
    </row>
    <row r="30" spans="1:29" x14ac:dyDescent="0.2">
      <c r="B30" s="34"/>
      <c r="C30" s="111"/>
      <c r="D30" s="111"/>
      <c r="E30" s="79"/>
      <c r="F30" s="80"/>
      <c r="G30" s="109"/>
      <c r="H30" s="61"/>
      <c r="I30" s="60"/>
      <c r="J30" s="60"/>
      <c r="K30" s="58"/>
      <c r="L30" s="109"/>
      <c r="M30" s="61"/>
      <c r="N30" s="60"/>
      <c r="O30" s="60"/>
      <c r="P30" s="58"/>
      <c r="Q30" s="109"/>
      <c r="R30" s="60"/>
      <c r="S30" s="58"/>
      <c r="T30" s="109"/>
      <c r="U30" s="60"/>
      <c r="V30" s="60"/>
      <c r="W30" s="60"/>
      <c r="X30" s="58"/>
      <c r="Y30" s="109"/>
      <c r="Z30" s="60"/>
      <c r="AA30" s="60"/>
      <c r="AB30" s="60"/>
      <c r="AC30" s="58"/>
    </row>
    <row r="31" spans="1:29" x14ac:dyDescent="0.2">
      <c r="B31" s="33" t="s">
        <v>24</v>
      </c>
      <c r="C31" s="109">
        <v>32</v>
      </c>
      <c r="D31" s="109"/>
      <c r="E31" s="60">
        <v>32</v>
      </c>
      <c r="F31" s="58">
        <v>0.01</v>
      </c>
      <c r="G31" s="109">
        <v>127</v>
      </c>
      <c r="H31" s="61"/>
      <c r="I31" s="60">
        <v>89</v>
      </c>
      <c r="J31" s="60"/>
      <c r="K31" s="58">
        <v>0.43</v>
      </c>
      <c r="L31" s="115" t="s">
        <v>147</v>
      </c>
      <c r="M31" s="63"/>
      <c r="N31" s="64" t="s">
        <v>147</v>
      </c>
      <c r="O31" s="64"/>
      <c r="P31" s="58" t="s">
        <v>144</v>
      </c>
      <c r="Q31" s="109">
        <v>0</v>
      </c>
      <c r="R31" s="60">
        <v>0</v>
      </c>
      <c r="S31" s="58" t="s">
        <v>145</v>
      </c>
      <c r="T31" s="109">
        <v>0</v>
      </c>
      <c r="U31" s="60"/>
      <c r="V31" s="60">
        <v>0</v>
      </c>
      <c r="W31" s="60"/>
      <c r="X31" s="58" t="s">
        <v>145</v>
      </c>
      <c r="Y31" s="109">
        <v>159</v>
      </c>
      <c r="Z31" s="60"/>
      <c r="AA31" s="60">
        <v>121</v>
      </c>
      <c r="AB31" s="60"/>
      <c r="AC31" s="58">
        <v>0.31</v>
      </c>
    </row>
    <row r="32" spans="1:29" x14ac:dyDescent="0.2">
      <c r="B32" s="34"/>
      <c r="C32" s="111"/>
      <c r="D32" s="111"/>
      <c r="E32" s="79"/>
      <c r="F32" s="80"/>
      <c r="G32" s="109"/>
      <c r="H32" s="61"/>
      <c r="I32" s="60"/>
      <c r="J32" s="60"/>
      <c r="K32" s="58"/>
      <c r="L32" s="109"/>
      <c r="M32" s="61"/>
      <c r="N32" s="60"/>
      <c r="O32" s="60"/>
      <c r="P32" s="58"/>
      <c r="Q32" s="109"/>
      <c r="R32" s="60"/>
      <c r="S32" s="58"/>
      <c r="T32" s="109"/>
      <c r="U32" s="60"/>
      <c r="V32" s="60"/>
      <c r="W32" s="60"/>
      <c r="X32" s="58"/>
      <c r="Y32" s="109"/>
      <c r="Z32" s="60"/>
      <c r="AA32" s="57"/>
      <c r="AB32" s="57"/>
      <c r="AC32" s="58"/>
    </row>
    <row r="33" spans="2:29" ht="15" x14ac:dyDescent="0.2">
      <c r="B33" s="33" t="s">
        <v>129</v>
      </c>
      <c r="C33" s="109">
        <v>122193</v>
      </c>
      <c r="D33" s="109"/>
      <c r="E33" s="60">
        <v>121245</v>
      </c>
      <c r="F33" s="58">
        <v>0.01</v>
      </c>
      <c r="G33" s="109">
        <v>36880</v>
      </c>
      <c r="H33" s="61"/>
      <c r="I33" s="60">
        <v>36380</v>
      </c>
      <c r="J33" s="60"/>
      <c r="K33" s="58">
        <v>0.01</v>
      </c>
      <c r="L33" s="115">
        <v>106809</v>
      </c>
      <c r="M33" s="63"/>
      <c r="N33" s="64">
        <v>105927</v>
      </c>
      <c r="O33" s="64"/>
      <c r="P33" s="58">
        <v>0.01</v>
      </c>
      <c r="Q33" s="109">
        <v>8760</v>
      </c>
      <c r="R33" s="60">
        <v>8667</v>
      </c>
      <c r="S33" s="58">
        <v>0.01</v>
      </c>
      <c r="T33" s="109">
        <v>1032</v>
      </c>
      <c r="U33" s="60"/>
      <c r="V33" s="60">
        <v>1030</v>
      </c>
      <c r="W33" s="60"/>
      <c r="X33" s="58">
        <v>0</v>
      </c>
      <c r="Y33" s="109">
        <v>275674</v>
      </c>
      <c r="Z33" s="60"/>
      <c r="AA33" s="60">
        <v>273249</v>
      </c>
      <c r="AB33" s="60"/>
      <c r="AC33" s="58">
        <v>0.01</v>
      </c>
    </row>
    <row r="34" spans="2:29" x14ac:dyDescent="0.2">
      <c r="B34" s="34"/>
      <c r="C34" s="111"/>
      <c r="D34" s="111"/>
      <c r="E34" s="79"/>
      <c r="F34" s="80"/>
      <c r="G34" s="109"/>
      <c r="H34" s="61"/>
      <c r="I34" s="60"/>
      <c r="J34" s="60"/>
      <c r="K34" s="58"/>
      <c r="L34" s="109"/>
      <c r="M34" s="61"/>
      <c r="N34" s="60"/>
      <c r="O34" s="60"/>
      <c r="P34" s="58"/>
      <c r="Q34" s="109"/>
      <c r="R34" s="60"/>
      <c r="S34" s="58"/>
      <c r="T34" s="109"/>
      <c r="U34" s="60"/>
      <c r="V34" s="60"/>
      <c r="W34" s="60"/>
      <c r="X34" s="58"/>
      <c r="Y34" s="109"/>
      <c r="Z34" s="60"/>
      <c r="AA34" s="57"/>
      <c r="AB34" s="57"/>
      <c r="AC34" s="58"/>
    </row>
    <row r="35" spans="2:29" x14ac:dyDescent="0.2">
      <c r="B35" s="33" t="s">
        <v>25</v>
      </c>
      <c r="C35" s="112"/>
      <c r="D35" s="112"/>
      <c r="E35" s="81"/>
      <c r="F35" s="82"/>
      <c r="G35" s="108"/>
      <c r="H35" s="59"/>
      <c r="I35" s="57"/>
      <c r="J35" s="57"/>
      <c r="K35" s="65"/>
      <c r="L35" s="108"/>
      <c r="M35" s="59"/>
      <c r="N35" s="57"/>
      <c r="O35" s="57"/>
      <c r="P35" s="65"/>
      <c r="Q35" s="108"/>
      <c r="R35" s="57"/>
      <c r="S35" s="65"/>
      <c r="T35" s="108"/>
      <c r="U35" s="57"/>
      <c r="V35" s="57"/>
      <c r="W35" s="57"/>
      <c r="X35" s="65"/>
      <c r="Y35" s="108"/>
      <c r="Z35" s="57"/>
      <c r="AA35" s="57"/>
      <c r="AB35" s="57"/>
      <c r="AC35" s="65"/>
    </row>
    <row r="36" spans="2:29" ht="15" x14ac:dyDescent="0.2">
      <c r="B36" s="34" t="s">
        <v>26</v>
      </c>
      <c r="C36" s="113">
        <v>0.17199999999999999</v>
      </c>
      <c r="D36" s="113"/>
      <c r="E36" s="66">
        <v>0.185</v>
      </c>
      <c r="F36" s="66"/>
      <c r="G36" s="113">
        <v>0.21099999999999999</v>
      </c>
      <c r="H36" s="67"/>
      <c r="I36" s="66">
        <v>0.23799999999999999</v>
      </c>
      <c r="J36" s="66"/>
      <c r="K36" s="66"/>
      <c r="L36" s="113">
        <v>0.161</v>
      </c>
      <c r="M36" s="67"/>
      <c r="N36" s="66">
        <v>0.16600000000000001</v>
      </c>
      <c r="O36" s="66"/>
      <c r="P36" s="66"/>
      <c r="Q36" s="113">
        <v>3.5999999999999997E-2</v>
      </c>
      <c r="R36" s="66">
        <v>3.5999999999999997E-2</v>
      </c>
      <c r="S36" s="66"/>
      <c r="T36" s="113"/>
      <c r="U36" s="66"/>
      <c r="V36" s="66"/>
      <c r="W36" s="66"/>
      <c r="X36" s="66"/>
      <c r="Y36" s="113">
        <v>0.17299999999999999</v>
      </c>
      <c r="Z36" s="68" t="s">
        <v>134</v>
      </c>
      <c r="AA36" s="66">
        <v>0.187</v>
      </c>
      <c r="AB36" s="68"/>
      <c r="AC36" s="66"/>
    </row>
    <row r="37" spans="2:29" ht="15" x14ac:dyDescent="0.2">
      <c r="B37" s="34" t="s">
        <v>27</v>
      </c>
      <c r="C37" s="113">
        <v>0.128</v>
      </c>
      <c r="D37" s="113"/>
      <c r="E37" s="66">
        <v>0.14299999999999999</v>
      </c>
      <c r="F37" s="66"/>
      <c r="G37" s="113">
        <v>0.16700000000000001</v>
      </c>
      <c r="H37" s="67"/>
      <c r="I37" s="66">
        <v>0.19500000000000001</v>
      </c>
      <c r="J37" s="66"/>
      <c r="K37" s="66"/>
      <c r="L37" s="113">
        <v>0.11899999999999999</v>
      </c>
      <c r="M37" s="67"/>
      <c r="N37" s="66">
        <v>0.126</v>
      </c>
      <c r="O37" s="66"/>
      <c r="P37" s="66"/>
      <c r="Q37" s="113">
        <v>2.4E-2</v>
      </c>
      <c r="R37" s="66">
        <v>2.7E-2</v>
      </c>
      <c r="S37" s="66"/>
      <c r="T37" s="113"/>
      <c r="U37" s="66"/>
      <c r="V37" s="66"/>
      <c r="W37" s="66"/>
      <c r="X37" s="66"/>
      <c r="Y37" s="113">
        <v>0.13</v>
      </c>
      <c r="Z37" s="68" t="s">
        <v>134</v>
      </c>
      <c r="AA37" s="66">
        <v>0.14499999999999999</v>
      </c>
      <c r="AB37" s="68"/>
      <c r="AC37" s="66"/>
    </row>
    <row r="38" spans="2:29" x14ac:dyDescent="0.2">
      <c r="B38" s="34" t="s">
        <v>28</v>
      </c>
      <c r="C38" s="113">
        <v>4.3999999999999997E-2</v>
      </c>
      <c r="D38" s="113"/>
      <c r="E38" s="66">
        <v>4.2000000000000003E-2</v>
      </c>
      <c r="F38" s="66"/>
      <c r="G38" s="113">
        <v>4.3999999999999997E-2</v>
      </c>
      <c r="H38" s="67"/>
      <c r="I38" s="66">
        <v>4.2999999999999997E-2</v>
      </c>
      <c r="J38" s="66"/>
      <c r="K38" s="66"/>
      <c r="L38" s="113">
        <v>4.2000000000000003E-2</v>
      </c>
      <c r="M38" s="67"/>
      <c r="N38" s="66">
        <v>3.9E-2</v>
      </c>
      <c r="O38" s="66"/>
      <c r="P38" s="66"/>
      <c r="Q38" s="113">
        <v>1.2E-2</v>
      </c>
      <c r="R38" s="66">
        <v>8.9999999999999993E-3</v>
      </c>
      <c r="S38" s="66"/>
      <c r="T38" s="113"/>
      <c r="U38" s="66"/>
      <c r="V38" s="66"/>
      <c r="W38" s="66"/>
      <c r="X38" s="66"/>
      <c r="Y38" s="113">
        <v>4.2999999999999997E-2</v>
      </c>
      <c r="Z38" s="66"/>
      <c r="AA38" s="66">
        <v>4.1000000000000002E-2</v>
      </c>
      <c r="AB38" s="66"/>
      <c r="AC38" s="66"/>
    </row>
    <row r="39" spans="2:29" ht="15" x14ac:dyDescent="0.2">
      <c r="B39" s="34" t="s">
        <v>29</v>
      </c>
      <c r="C39" s="113">
        <v>-1.0999999999999999E-2</v>
      </c>
      <c r="D39" s="113"/>
      <c r="E39" s="66">
        <v>3.6999999999999998E-2</v>
      </c>
      <c r="F39" s="66"/>
      <c r="G39" s="113">
        <v>0.14099999999999999</v>
      </c>
      <c r="H39" s="67"/>
      <c r="I39" s="66">
        <v>0.12</v>
      </c>
      <c r="J39" s="66"/>
      <c r="K39" s="66"/>
      <c r="L39" s="113">
        <v>4.2000000000000003E-2</v>
      </c>
      <c r="M39" s="67"/>
      <c r="N39" s="66">
        <v>9.0999999999999998E-2</v>
      </c>
      <c r="O39" s="66"/>
      <c r="P39" s="66"/>
      <c r="Q39" s="113">
        <v>-0.16900000000000001</v>
      </c>
      <c r="R39" s="66">
        <v>-0.19700000000000001</v>
      </c>
      <c r="S39" s="66"/>
      <c r="T39" s="113"/>
      <c r="U39" s="66"/>
      <c r="V39" s="66"/>
      <c r="W39" s="66"/>
      <c r="X39" s="66"/>
      <c r="Y39" s="113">
        <v>2.9000000000000001E-2</v>
      </c>
      <c r="Z39" s="68"/>
      <c r="AA39" s="66">
        <v>5.7000000000000002E-2</v>
      </c>
      <c r="AB39" s="66"/>
      <c r="AC39" s="66"/>
    </row>
    <row r="40" spans="2:29" ht="15" x14ac:dyDescent="0.2">
      <c r="B40" s="34" t="s">
        <v>128</v>
      </c>
      <c r="C40" s="113">
        <v>0.10199999999999999</v>
      </c>
      <c r="D40" s="113"/>
      <c r="E40" s="66">
        <v>0.109</v>
      </c>
      <c r="F40" s="66"/>
      <c r="G40" s="113">
        <v>0.106</v>
      </c>
      <c r="H40" s="67"/>
      <c r="I40" s="66">
        <v>0.108</v>
      </c>
      <c r="J40" s="66"/>
      <c r="K40" s="66"/>
      <c r="L40" s="113">
        <v>6.9000000000000006E-2</v>
      </c>
      <c r="M40" s="67"/>
      <c r="N40" s="66">
        <v>6.9000000000000006E-2</v>
      </c>
      <c r="O40" s="66"/>
      <c r="P40" s="66"/>
      <c r="Q40" s="113">
        <v>8.6999999999999994E-2</v>
      </c>
      <c r="R40" s="66">
        <v>9.8000000000000004E-2</v>
      </c>
      <c r="S40" s="66"/>
      <c r="T40" s="113"/>
      <c r="U40" s="66"/>
      <c r="V40" s="66"/>
      <c r="W40" s="66"/>
      <c r="X40" s="66"/>
      <c r="Y40" s="113">
        <v>0.09</v>
      </c>
      <c r="Z40" s="68" t="s">
        <v>135</v>
      </c>
      <c r="AA40" s="66">
        <v>9.4E-2</v>
      </c>
      <c r="AB40" s="68" t="s">
        <v>136</v>
      </c>
      <c r="AC40" s="66"/>
    </row>
    <row r="41" spans="2:29" x14ac:dyDescent="0.2">
      <c r="B41" s="35"/>
      <c r="C41" s="114"/>
      <c r="D41" s="114"/>
      <c r="E41" s="83"/>
      <c r="F41" s="84"/>
      <c r="G41" s="114"/>
      <c r="H41" s="85"/>
      <c r="I41" s="83"/>
      <c r="J41" s="83"/>
      <c r="K41" s="84"/>
      <c r="L41" s="114"/>
      <c r="M41" s="85"/>
      <c r="N41" s="83"/>
      <c r="O41" s="83"/>
      <c r="P41" s="84"/>
      <c r="Q41" s="114"/>
      <c r="R41" s="83"/>
      <c r="S41" s="84"/>
      <c r="T41" s="114"/>
      <c r="U41" s="85"/>
      <c r="V41" s="83"/>
      <c r="W41" s="83"/>
      <c r="X41" s="84"/>
      <c r="Y41" s="114"/>
      <c r="Z41" s="85"/>
      <c r="AA41" s="83"/>
      <c r="AB41" s="83"/>
      <c r="AC41" s="84"/>
    </row>
    <row r="42" spans="2:29" x14ac:dyDescent="0.2">
      <c r="B42" s="36"/>
      <c r="C42" s="8"/>
      <c r="D42" s="8"/>
      <c r="E42" s="8"/>
      <c r="F42" s="37"/>
      <c r="G42" s="8"/>
      <c r="H42" s="8"/>
      <c r="I42" s="8"/>
      <c r="J42" s="8"/>
      <c r="K42" s="37"/>
      <c r="L42" s="8"/>
      <c r="M42" s="8"/>
      <c r="N42" s="8"/>
      <c r="O42" s="8"/>
      <c r="P42" s="37"/>
      <c r="Q42" s="8"/>
      <c r="R42" s="8"/>
      <c r="S42" s="37"/>
      <c r="T42" s="8"/>
      <c r="U42" s="8"/>
      <c r="V42" s="8"/>
      <c r="W42" s="8"/>
      <c r="X42" s="37"/>
      <c r="Y42" s="8"/>
      <c r="Z42" s="8"/>
      <c r="AA42" s="8"/>
      <c r="AB42" s="8"/>
      <c r="AC42" s="37"/>
    </row>
    <row r="43" spans="2:29" x14ac:dyDescent="0.2">
      <c r="B43" s="8" t="s">
        <v>137</v>
      </c>
      <c r="C43" s="8"/>
      <c r="D43" s="8"/>
      <c r="E43" s="8"/>
      <c r="F43" s="37"/>
      <c r="G43" s="8"/>
      <c r="H43" s="8"/>
      <c r="I43" s="8"/>
      <c r="J43" s="8"/>
      <c r="K43" s="37"/>
      <c r="L43" s="8"/>
      <c r="M43" s="8"/>
      <c r="N43" s="8"/>
      <c r="O43" s="8"/>
      <c r="P43" s="37"/>
      <c r="Q43" s="8"/>
      <c r="R43" s="8"/>
      <c r="S43" s="37"/>
      <c r="T43" s="8"/>
      <c r="U43" s="8"/>
      <c r="V43" s="8"/>
      <c r="W43" s="8"/>
      <c r="X43" s="37"/>
      <c r="Y43" s="8"/>
      <c r="Z43" s="8"/>
      <c r="AA43" s="8"/>
      <c r="AB43" s="8"/>
      <c r="AC43" s="37"/>
    </row>
    <row r="44" spans="2:29" x14ac:dyDescent="0.2">
      <c r="B44" s="8" t="s">
        <v>138</v>
      </c>
      <c r="C44" s="38"/>
      <c r="D44" s="38"/>
      <c r="E44" s="38"/>
      <c r="F44" s="39"/>
      <c r="G44" s="38"/>
      <c r="H44" s="38"/>
      <c r="I44" s="38"/>
      <c r="J44" s="38"/>
      <c r="K44" s="40"/>
      <c r="L44" s="38"/>
      <c r="M44" s="38"/>
      <c r="N44" s="38"/>
      <c r="O44" s="38"/>
      <c r="P44" s="40"/>
      <c r="Q44" s="38"/>
      <c r="R44" s="38"/>
      <c r="S44" s="40"/>
      <c r="T44" s="38"/>
      <c r="U44" s="38"/>
      <c r="V44" s="38"/>
      <c r="W44" s="38"/>
      <c r="X44" s="40"/>
      <c r="Y44" s="38"/>
      <c r="Z44" s="38"/>
      <c r="AA44" s="38"/>
      <c r="AB44" s="38"/>
      <c r="AC44" s="40"/>
    </row>
    <row r="45" spans="2:29" x14ac:dyDescent="0.2">
      <c r="B45" s="8" t="s">
        <v>139</v>
      </c>
      <c r="C45" s="38"/>
      <c r="D45" s="38"/>
      <c r="E45" s="38"/>
      <c r="F45" s="39"/>
      <c r="G45" s="38"/>
      <c r="H45" s="38"/>
      <c r="I45" s="38"/>
      <c r="J45" s="38"/>
      <c r="K45" s="40"/>
      <c r="L45" s="38"/>
      <c r="M45" s="38"/>
      <c r="N45" s="38"/>
      <c r="O45" s="38"/>
      <c r="P45" s="40"/>
      <c r="Q45" s="38"/>
      <c r="R45" s="38"/>
      <c r="S45" s="40"/>
      <c r="T45" s="38"/>
      <c r="U45" s="38"/>
      <c r="V45" s="38"/>
      <c r="W45" s="38"/>
      <c r="X45" s="40"/>
      <c r="Y45" s="38"/>
      <c r="Z45" s="38"/>
      <c r="AA45" s="38"/>
      <c r="AB45" s="38"/>
      <c r="AC45" s="40"/>
    </row>
    <row r="46" spans="2:29" x14ac:dyDescent="0.2">
      <c r="B46" s="8" t="s">
        <v>140</v>
      </c>
      <c r="C46" s="38"/>
      <c r="D46" s="38"/>
      <c r="E46" s="38"/>
      <c r="F46" s="39"/>
      <c r="G46" s="38"/>
      <c r="H46" s="38"/>
      <c r="I46" s="38"/>
      <c r="J46" s="38"/>
      <c r="K46" s="40"/>
      <c r="L46" s="38"/>
      <c r="M46" s="38"/>
      <c r="N46" s="38"/>
      <c r="O46" s="38"/>
      <c r="P46" s="40"/>
      <c r="Q46" s="38"/>
      <c r="R46" s="38"/>
      <c r="S46" s="40"/>
      <c r="T46" s="38"/>
      <c r="U46" s="38"/>
      <c r="V46" s="38"/>
      <c r="W46" s="38"/>
      <c r="X46" s="40"/>
      <c r="Y46" s="38"/>
      <c r="Z46" s="38"/>
      <c r="AA46" s="38"/>
      <c r="AB46" s="38"/>
      <c r="AC46" s="40"/>
    </row>
    <row r="47" spans="2:29" x14ac:dyDescent="0.2">
      <c r="B47" s="8" t="s">
        <v>141</v>
      </c>
      <c r="C47" s="38"/>
      <c r="D47" s="38"/>
      <c r="E47" s="38"/>
      <c r="F47" s="39"/>
      <c r="G47" s="38"/>
      <c r="H47" s="38"/>
      <c r="I47" s="38"/>
      <c r="J47" s="38"/>
      <c r="K47" s="40"/>
      <c r="L47" s="38"/>
      <c r="M47" s="38"/>
      <c r="N47" s="38"/>
      <c r="O47" s="38"/>
      <c r="P47" s="40"/>
      <c r="Q47" s="38"/>
      <c r="R47" s="38"/>
      <c r="S47" s="40"/>
      <c r="T47" s="38"/>
      <c r="U47" s="38"/>
      <c r="V47" s="38"/>
      <c r="W47" s="38"/>
      <c r="X47" s="40"/>
      <c r="Y47" s="38"/>
      <c r="Z47" s="38"/>
      <c r="AA47" s="38"/>
      <c r="AB47" s="38"/>
      <c r="AC47" s="40"/>
    </row>
    <row r="48" spans="2:29" x14ac:dyDescent="0.2">
      <c r="B48" s="8"/>
      <c r="C48" s="38"/>
      <c r="D48" s="38"/>
      <c r="E48" s="38"/>
      <c r="F48" s="39"/>
      <c r="G48" s="38"/>
      <c r="H48" s="38"/>
      <c r="I48" s="38"/>
      <c r="J48" s="38"/>
      <c r="K48" s="40"/>
      <c r="L48" s="38"/>
      <c r="M48" s="38"/>
      <c r="N48" s="38"/>
      <c r="O48" s="38"/>
      <c r="P48" s="40"/>
      <c r="Q48" s="38"/>
      <c r="R48" s="38"/>
      <c r="S48" s="40"/>
      <c r="T48" s="38"/>
      <c r="U48" s="38"/>
      <c r="V48" s="38"/>
      <c r="W48" s="38"/>
      <c r="X48" s="40"/>
      <c r="Y48" s="38"/>
      <c r="Z48" s="38"/>
      <c r="AA48" s="38"/>
      <c r="AB48" s="38"/>
      <c r="AC48" s="40"/>
    </row>
    <row r="49" spans="2:29" ht="15" x14ac:dyDescent="0.2">
      <c r="B49" s="42"/>
      <c r="C49" s="9"/>
      <c r="D49" s="9"/>
      <c r="E49" s="9"/>
      <c r="F49" s="10"/>
      <c r="G49" s="9"/>
      <c r="H49" s="9"/>
      <c r="I49" s="9"/>
      <c r="J49" s="9"/>
      <c r="K49" s="9"/>
      <c r="L49" s="9"/>
      <c r="M49" s="9"/>
      <c r="N49" s="9"/>
      <c r="O49" s="9"/>
      <c r="P49" s="9"/>
      <c r="Q49" s="41"/>
      <c r="R49" s="42"/>
      <c r="S49" s="41"/>
      <c r="T49" s="41"/>
      <c r="U49" s="41"/>
      <c r="V49" s="9"/>
      <c r="W49" s="9"/>
      <c r="X49" s="9"/>
      <c r="Y49" s="9"/>
      <c r="Z49" s="9"/>
      <c r="AA49" s="9"/>
      <c r="AB49" s="9"/>
      <c r="AC49" s="9"/>
    </row>
    <row r="50" spans="2:29" ht="15" x14ac:dyDescent="0.2">
      <c r="B50" s="226"/>
      <c r="C50" s="9"/>
      <c r="D50" s="9"/>
      <c r="E50" s="9"/>
      <c r="F50" s="10"/>
      <c r="G50" s="9"/>
      <c r="H50" s="9"/>
      <c r="I50" s="9"/>
      <c r="J50" s="9"/>
      <c r="K50" s="9"/>
      <c r="L50" s="9"/>
      <c r="M50" s="9"/>
      <c r="N50" s="9"/>
      <c r="O50" s="9"/>
      <c r="P50" s="9"/>
      <c r="Q50" s="41"/>
      <c r="R50" s="42"/>
      <c r="S50" s="41"/>
      <c r="T50" s="41"/>
      <c r="U50" s="41"/>
      <c r="V50" s="9"/>
      <c r="W50" s="9"/>
      <c r="X50" s="9"/>
      <c r="Y50" s="9"/>
      <c r="Z50" s="9"/>
      <c r="AA50" s="9"/>
      <c r="AB50" s="9"/>
      <c r="AC50" s="9"/>
    </row>
    <row r="51" spans="2:29" ht="15" x14ac:dyDescent="0.2">
      <c r="B51" s="226"/>
      <c r="C51" s="9"/>
      <c r="D51" s="9"/>
      <c r="E51" s="9"/>
      <c r="F51" s="10"/>
      <c r="G51" s="9"/>
      <c r="H51" s="9"/>
      <c r="I51" s="9"/>
      <c r="J51" s="9"/>
      <c r="K51" s="9"/>
      <c r="L51" s="9"/>
      <c r="M51" s="9"/>
      <c r="N51" s="9"/>
      <c r="O51" s="9"/>
      <c r="P51" s="9"/>
      <c r="Q51" s="41"/>
      <c r="R51" s="42"/>
      <c r="S51" s="41"/>
      <c r="T51" s="41"/>
      <c r="U51" s="41"/>
      <c r="V51" s="9"/>
      <c r="W51" s="9"/>
      <c r="X51" s="9"/>
      <c r="Y51" s="9"/>
      <c r="Z51" s="9"/>
      <c r="AA51" s="9"/>
      <c r="AB51" s="9"/>
      <c r="AC51" s="9"/>
    </row>
    <row r="52" spans="2:29" x14ac:dyDescent="0.2">
      <c r="B52" s="226"/>
    </row>
    <row r="53" spans="2:29" x14ac:dyDescent="0.2">
      <c r="B53" s="226"/>
    </row>
    <row r="54" spans="2:29" x14ac:dyDescent="0.2">
      <c r="B54" s="226"/>
    </row>
  </sheetData>
  <mergeCells count="6">
    <mergeCell ref="T7:X7"/>
    <mergeCell ref="Y7:AC7"/>
    <mergeCell ref="C7:F7"/>
    <mergeCell ref="G7:K7"/>
    <mergeCell ref="L7:P7"/>
    <mergeCell ref="Q7:S7"/>
  </mergeCells>
  <hyperlinks>
    <hyperlink ref="B1" location="overview!A1" display="&lt; back to overview"/>
  </hyperlinks>
  <pageMargins left="0.7" right="0.7" top="0.78740157499999996" bottom="0.78740157499999996" header="0.3" footer="0.3"/>
  <pageSetup paperSize="9"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18"/>
  <sheetViews>
    <sheetView showGridLines="0" workbookViewId="0">
      <selection activeCell="B1" sqref="B1"/>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85546875" style="54" customWidth="1"/>
    <col min="6" max="9" width="11.42578125" style="54"/>
    <col min="10" max="10" width="13.42578125" style="54" customWidth="1"/>
    <col min="11" max="11" width="11.42578125" style="54"/>
    <col min="12" max="16384" width="11.42578125" style="15"/>
  </cols>
  <sheetData>
    <row r="1" spans="2:11" ht="15" x14ac:dyDescent="0.25">
      <c r="B1" s="50" t="s">
        <v>30</v>
      </c>
    </row>
    <row r="3" spans="2:11" x14ac:dyDescent="0.2">
      <c r="D3" s="16"/>
      <c r="E3" s="16"/>
    </row>
    <row r="4" spans="2:11" x14ac:dyDescent="0.2">
      <c r="B4" s="51" t="s">
        <v>76</v>
      </c>
    </row>
    <row r="9" spans="2:11" s="21" customFormat="1" ht="42.6" customHeight="1" thickBot="1" x14ac:dyDescent="0.3">
      <c r="B9" s="102" t="s">
        <v>102</v>
      </c>
      <c r="C9" s="91" t="s">
        <v>123</v>
      </c>
      <c r="D9" s="92" t="s">
        <v>124</v>
      </c>
      <c r="E9" s="92"/>
      <c r="F9" s="92" t="s">
        <v>77</v>
      </c>
      <c r="G9" s="92" t="s">
        <v>78</v>
      </c>
      <c r="H9" s="92" t="s">
        <v>79</v>
      </c>
      <c r="I9" s="92" t="s">
        <v>100</v>
      </c>
      <c r="J9" s="92" t="s">
        <v>101</v>
      </c>
      <c r="K9" s="92" t="s">
        <v>125</v>
      </c>
    </row>
    <row r="10" spans="2:11" s="21" customFormat="1" ht="15" customHeight="1" x14ac:dyDescent="0.25">
      <c r="B10" s="93" t="s">
        <v>4</v>
      </c>
      <c r="C10" s="104">
        <v>3976</v>
      </c>
      <c r="D10" s="94">
        <v>4409</v>
      </c>
      <c r="E10" s="220" t="s">
        <v>31</v>
      </c>
      <c r="F10" s="95">
        <v>-0.1</v>
      </c>
      <c r="G10" s="95">
        <v>-0.12000000000000001</v>
      </c>
      <c r="H10" s="95">
        <v>0.02</v>
      </c>
      <c r="I10" s="95">
        <v>0.03</v>
      </c>
      <c r="J10" s="95">
        <v>-9.9999999999999985E-3</v>
      </c>
      <c r="K10" s="95">
        <v>0.49</v>
      </c>
    </row>
    <row r="11" spans="2:11" s="21" customFormat="1" ht="15" customHeight="1" x14ac:dyDescent="0.25">
      <c r="B11" s="96" t="s">
        <v>6</v>
      </c>
      <c r="C11" s="105">
        <v>1603</v>
      </c>
      <c r="D11" s="97">
        <v>1604</v>
      </c>
      <c r="E11" s="97"/>
      <c r="F11" s="98">
        <v>0</v>
      </c>
      <c r="G11" s="98">
        <v>-0.09</v>
      </c>
      <c r="H11" s="98">
        <v>0.09</v>
      </c>
      <c r="I11" s="98">
        <v>0.09</v>
      </c>
      <c r="J11" s="98">
        <v>0</v>
      </c>
      <c r="K11" s="98">
        <v>0.19</v>
      </c>
    </row>
    <row r="12" spans="2:11" s="21" customFormat="1" ht="15" customHeight="1" x14ac:dyDescent="0.25">
      <c r="B12" s="96" t="s">
        <v>7</v>
      </c>
      <c r="C12" s="105">
        <v>2331</v>
      </c>
      <c r="D12" s="94">
        <v>2018</v>
      </c>
      <c r="E12" s="94"/>
      <c r="F12" s="98">
        <v>0.16</v>
      </c>
      <c r="G12" s="98">
        <v>0</v>
      </c>
      <c r="H12" s="98">
        <v>0.16</v>
      </c>
      <c r="I12" s="98">
        <v>0.03</v>
      </c>
      <c r="J12" s="98">
        <v>0.13</v>
      </c>
      <c r="K12" s="98">
        <v>0.28999999999999998</v>
      </c>
    </row>
    <row r="13" spans="2:11" s="21" customFormat="1" ht="15" customHeight="1" x14ac:dyDescent="0.25">
      <c r="B13" s="99" t="s">
        <v>8</v>
      </c>
      <c r="C13" s="106">
        <v>249</v>
      </c>
      <c r="D13" s="100">
        <v>223</v>
      </c>
      <c r="E13" s="100"/>
      <c r="F13" s="101">
        <v>0.12</v>
      </c>
      <c r="G13" s="101">
        <v>0</v>
      </c>
      <c r="H13" s="101">
        <v>0.12</v>
      </c>
      <c r="I13" s="101">
        <v>0.09</v>
      </c>
      <c r="J13" s="101">
        <v>0.03</v>
      </c>
      <c r="K13" s="101">
        <v>0.03</v>
      </c>
    </row>
    <row r="14" spans="2:11" s="21" customFormat="1" ht="15" customHeight="1" x14ac:dyDescent="0.25">
      <c r="B14" s="99" t="s">
        <v>93</v>
      </c>
      <c r="C14" s="106">
        <v>8121</v>
      </c>
      <c r="D14" s="100">
        <v>8223</v>
      </c>
      <c r="E14" s="222" t="s">
        <v>31</v>
      </c>
      <c r="F14" s="101">
        <v>-0.01</v>
      </c>
      <c r="G14" s="101">
        <v>-0.08</v>
      </c>
      <c r="H14" s="101">
        <v>7.0000000000000007E-2</v>
      </c>
      <c r="I14" s="101">
        <v>0.04</v>
      </c>
      <c r="J14" s="101">
        <v>0.03</v>
      </c>
      <c r="K14" s="101">
        <v>1</v>
      </c>
    </row>
    <row r="16" spans="2:11" x14ac:dyDescent="0.2">
      <c r="B16" s="223" t="s">
        <v>126</v>
      </c>
    </row>
    <row r="17" spans="3:11" x14ac:dyDescent="0.2">
      <c r="C17" s="15"/>
      <c r="D17" s="15"/>
      <c r="E17" s="15"/>
      <c r="F17" s="15"/>
      <c r="G17" s="15"/>
      <c r="H17" s="15"/>
      <c r="I17" s="15"/>
      <c r="J17" s="15"/>
      <c r="K17" s="15"/>
    </row>
    <row r="18" spans="3:11" x14ac:dyDescent="0.2">
      <c r="C18" s="52"/>
      <c r="D18" s="53"/>
      <c r="E18" s="53"/>
      <c r="F18" s="53"/>
      <c r="G18" s="53"/>
      <c r="H18" s="53"/>
      <c r="I18" s="53"/>
      <c r="J18" s="53"/>
      <c r="K18" s="5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
  <sheetViews>
    <sheetView showGridLines="0" workbookViewId="0">
      <selection activeCell="B1" sqref="B1"/>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42578125" style="54" customWidth="1"/>
    <col min="6" max="9" width="11.42578125" style="54"/>
    <col min="10" max="10" width="13.42578125" style="54" customWidth="1"/>
    <col min="11" max="11" width="11.42578125" style="54"/>
    <col min="12" max="16384" width="11.42578125" style="15"/>
  </cols>
  <sheetData>
    <row r="1" spans="2:11" ht="15" x14ac:dyDescent="0.25">
      <c r="B1" s="50" t="s">
        <v>30</v>
      </c>
    </row>
    <row r="3" spans="2:11" x14ac:dyDescent="0.2">
      <c r="D3" s="16"/>
      <c r="E3" s="16"/>
    </row>
    <row r="4" spans="2:11" x14ac:dyDescent="0.2">
      <c r="B4" s="51" t="s">
        <v>76</v>
      </c>
    </row>
    <row r="8" spans="2:11" s="21" customFormat="1" ht="46.15" customHeight="1" thickBot="1" x14ac:dyDescent="0.3">
      <c r="B8" s="102" t="s">
        <v>102</v>
      </c>
      <c r="C8" s="91" t="s">
        <v>123</v>
      </c>
      <c r="D8" s="92" t="s">
        <v>124</v>
      </c>
      <c r="E8" s="92"/>
      <c r="F8" s="92" t="s">
        <v>77</v>
      </c>
      <c r="G8" s="92" t="s">
        <v>78</v>
      </c>
      <c r="H8" s="92" t="s">
        <v>79</v>
      </c>
      <c r="I8" s="92" t="s">
        <v>100</v>
      </c>
      <c r="J8" s="92" t="s">
        <v>101</v>
      </c>
      <c r="K8" s="92" t="s">
        <v>125</v>
      </c>
    </row>
    <row r="9" spans="2:11" s="21" customFormat="1" ht="15" customHeight="1" x14ac:dyDescent="0.25">
      <c r="B9" s="93" t="s">
        <v>88</v>
      </c>
      <c r="C9" s="104">
        <v>3347</v>
      </c>
      <c r="D9" s="94">
        <v>3838</v>
      </c>
      <c r="E9" s="220" t="s">
        <v>31</v>
      </c>
      <c r="F9" s="95">
        <v>-0.12793121417404898</v>
      </c>
      <c r="G9" s="95">
        <v>-0.14000000000000001</v>
      </c>
      <c r="H9" s="95">
        <v>5.2110474205315782E-3</v>
      </c>
      <c r="I9" s="95">
        <v>2.4752475247524754E-2</v>
      </c>
      <c r="J9" s="95">
        <v>-9.9999999999999985E-3</v>
      </c>
      <c r="K9" s="95">
        <v>0.41</v>
      </c>
    </row>
    <row r="10" spans="2:11" s="21" customFormat="1" ht="15" customHeight="1" x14ac:dyDescent="0.25">
      <c r="B10" s="96" t="s">
        <v>89</v>
      </c>
      <c r="C10" s="105">
        <v>3589</v>
      </c>
      <c r="D10" s="97">
        <v>3242</v>
      </c>
      <c r="E10" s="221"/>
      <c r="F10" s="98">
        <v>0.10703269586674892</v>
      </c>
      <c r="G10" s="98">
        <v>0</v>
      </c>
      <c r="H10" s="98">
        <v>0.1119679210363973</v>
      </c>
      <c r="I10" s="98">
        <v>2.9302899444787169E-2</v>
      </c>
      <c r="J10" s="98">
        <v>0.08</v>
      </c>
      <c r="K10" s="98">
        <v>0.44</v>
      </c>
    </row>
    <row r="11" spans="2:11" s="21" customFormat="1" ht="15" customHeight="1" x14ac:dyDescent="0.25">
      <c r="B11" s="96" t="s">
        <v>90</v>
      </c>
      <c r="C11" s="105">
        <v>743</v>
      </c>
      <c r="D11" s="97">
        <v>719</v>
      </c>
      <c r="E11" s="221"/>
      <c r="F11" s="98">
        <v>3.3379694019471488E-2</v>
      </c>
      <c r="G11" s="98">
        <v>-0.09</v>
      </c>
      <c r="H11" s="98">
        <v>0.12100139082058425</v>
      </c>
      <c r="I11" s="98">
        <v>8.4840055632823361E-2</v>
      </c>
      <c r="J11" s="98">
        <v>0.04</v>
      </c>
      <c r="K11" s="98">
        <v>0.09</v>
      </c>
    </row>
    <row r="12" spans="2:11" s="21" customFormat="1" ht="15" customHeight="1" x14ac:dyDescent="0.25">
      <c r="B12" s="96" t="s">
        <v>91</v>
      </c>
      <c r="C12" s="105">
        <v>329</v>
      </c>
      <c r="D12" s="97">
        <v>337</v>
      </c>
      <c r="E12" s="221"/>
      <c r="F12" s="98">
        <v>-2.3738872403560832E-2</v>
      </c>
      <c r="G12" s="98">
        <v>-0.18</v>
      </c>
      <c r="H12" s="98">
        <v>0.16320474777448069</v>
      </c>
      <c r="I12" s="98">
        <v>0.13056379821958458</v>
      </c>
      <c r="J12" s="98">
        <v>0.03</v>
      </c>
      <c r="K12" s="98">
        <v>0.04</v>
      </c>
    </row>
    <row r="13" spans="2:11" s="21" customFormat="1" ht="15" customHeight="1" x14ac:dyDescent="0.25">
      <c r="B13" s="96" t="s">
        <v>92</v>
      </c>
      <c r="C13" s="105">
        <v>113</v>
      </c>
      <c r="D13" s="97">
        <v>87</v>
      </c>
      <c r="E13" s="221"/>
      <c r="F13" s="98">
        <v>0.2988505747126437</v>
      </c>
      <c r="G13" s="98">
        <v>-3.0000000000000027E-2</v>
      </c>
      <c r="H13" s="98">
        <v>0.33333333333333326</v>
      </c>
      <c r="I13" s="98">
        <v>0.33333333333333331</v>
      </c>
      <c r="J13" s="98">
        <v>0</v>
      </c>
      <c r="K13" s="98">
        <v>0.02</v>
      </c>
    </row>
    <row r="14" spans="2:11" s="21" customFormat="1" ht="15" customHeight="1" x14ac:dyDescent="0.25">
      <c r="B14" s="103" t="s">
        <v>93</v>
      </c>
      <c r="C14" s="106">
        <v>8121</v>
      </c>
      <c r="D14" s="100">
        <v>8223</v>
      </c>
      <c r="E14" s="222" t="s">
        <v>31</v>
      </c>
      <c r="F14" s="101">
        <v>-1.2404232032105071E-2</v>
      </c>
      <c r="G14" s="101">
        <v>-0.08</v>
      </c>
      <c r="H14" s="101">
        <v>6.7372005350845088E-2</v>
      </c>
      <c r="I14" s="101">
        <v>3.9401678219627874E-2</v>
      </c>
      <c r="J14" s="101">
        <v>0.03</v>
      </c>
      <c r="K14" s="101">
        <v>1</v>
      </c>
    </row>
    <row r="16" spans="2:11" x14ac:dyDescent="0.2">
      <c r="B16" s="223" t="s">
        <v>126</v>
      </c>
    </row>
    <row r="17" spans="3:11" x14ac:dyDescent="0.2">
      <c r="C17" s="15"/>
      <c r="D17" s="15"/>
      <c r="E17" s="15"/>
      <c r="F17" s="15"/>
      <c r="G17" s="15"/>
      <c r="H17" s="15"/>
      <c r="I17" s="15"/>
      <c r="J17" s="15"/>
      <c r="K17" s="15"/>
    </row>
    <row r="18" spans="3:11" x14ac:dyDescent="0.2">
      <c r="C18" s="52"/>
      <c r="D18" s="53"/>
      <c r="E18" s="53"/>
      <c r="F18" s="53"/>
      <c r="G18" s="53"/>
      <c r="H18" s="53"/>
      <c r="I18" s="53"/>
      <c r="J18" s="53"/>
      <c r="K18" s="53"/>
    </row>
  </sheetData>
  <hyperlinks>
    <hyperlink ref="B1" location="overview!A1" display="&lt; back to overview"/>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overview</vt:lpstr>
      <vt:lpstr>P&amp;L</vt:lpstr>
      <vt:lpstr>reconciliation Q1</vt:lpstr>
      <vt:lpstr>balance sheet</vt:lpstr>
      <vt:lpstr>cash flow</vt:lpstr>
      <vt:lpstr>segment reporting Q1</vt:lpstr>
      <vt:lpstr>Sales  by business segment</vt:lpstr>
      <vt:lpstr>Sales  by region</vt:lpstr>
      <vt:lpstr>overview!Druckbereich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2016-04-27T13:19:05Z</cp:lastPrinted>
  <dcterms:created xsi:type="dcterms:W3CDTF">2016-03-15T13:24:18Z</dcterms:created>
  <dcterms:modified xsi:type="dcterms:W3CDTF">2018-05-03T07:16:04Z</dcterms:modified>
</cp:coreProperties>
</file>