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ads.fresenius.com\DEEK1\alldat\FSE-DAT\irel\irfa\Investor News_Ad hoc\pm2021\01_Reporting\IN_Q1_2021\Zusatztabellen\"/>
    </mc:Choice>
  </mc:AlternateContent>
  <xr:revisionPtr revIDLastSave="0" documentId="13_ncr:1_{4DD7BC78-2033-4154-AD04-EABD951E97F1}" xr6:coauthVersionLast="45" xr6:coauthVersionMax="45" xr10:uidLastSave="{00000000-0000-0000-0000-000000000000}"/>
  <bookViews>
    <workbookView xWindow="-120" yWindow="-120" windowWidth="20730" windowHeight="11160" tabRatio="702" firstSheet="2" activeTab="7" xr2:uid="{00000000-000D-0000-FFFF-FFFF00000000}"/>
  </bookViews>
  <sheets>
    <sheet name="Overview" sheetId="1" r:id="rId1"/>
    <sheet name="Income" sheetId="21" r:id="rId2"/>
    <sheet name="Reconciliation Group" sheetId="22" r:id="rId3"/>
    <sheet name="Covid-19-effects" sheetId="38" r:id="rId4"/>
    <sheet name="Basis for guidance" sheetId="28" r:id="rId5"/>
    <sheet name="Balance sheet" sheetId="5" r:id="rId6"/>
    <sheet name="Cash Flow" sheetId="36" r:id="rId7"/>
    <sheet name="Segment Reporting Q1" sheetId="31" r:id="rId8"/>
    <sheet name="Sales by business segment" sheetId="33" r:id="rId9"/>
    <sheet name="Sales by region" sheetId="3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localSheetId="7">'[5]BCS_US-GAAP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'[6]Back up'!$A$18:$AC$30</definedName>
    <definedName name="AcquisitionsSpalten">'[6]Back up'!$A$19:$AC$19</definedName>
    <definedName name="AcquisitionsZeilen">'[6]Back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localSheetId="7">'[5]BCS_US-GAAP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d" localSheetId="2" hidden="1">Main.SAPF4Help()</definedName>
    <definedName name="ddd" hidden="1">Main.SAPF4Help()</definedName>
    <definedName name="dddd">'[7]CF quarterly rel. für IR'!$A$7:$AZ$7</definedName>
    <definedName name="DEDE" localSheetId="2">#REF!</definedName>
    <definedName name="DEDE">#REF!</definedName>
    <definedName name="DivestituresMatrix">'[6]Back up'!$A$6:$AC$17</definedName>
    <definedName name="DivestituresSpalten">'[6]Back up'!$A$7:$AC$7</definedName>
    <definedName name="DivestituresZeilen">'[6]Back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Overview!$A$1:$E$48</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igure" localSheetId="2">[8]Info!#REF!</definedName>
    <definedName name="figure">[8]Info!#REF!</definedName>
    <definedName name="FirstFreeRow">19</definedName>
    <definedName name="flash" localSheetId="2">Main.SAPF4Help()</definedName>
    <definedName name="flash">Main.SAPF4Help()</definedName>
    <definedName name="FmeMatrix">[9]BCS!$B$12:$I$32</definedName>
    <definedName name="FmeSpalten">[9]BCS!$B$13:$I$13</definedName>
    <definedName name="FmeZeilen">[9]BCS!$A$12:$A$32</definedName>
    <definedName name="forecast" localSheetId="2">[10]A!#REF!</definedName>
    <definedName name="forecast">[10]A!#REF!</definedName>
    <definedName name="format_EBIT">[11]EBIT!$F$20:$Q$28,[11]EBIT!$F$31:$Q$38,[11]EBIT!$F$41:$Q$48</definedName>
    <definedName name="frg" localSheetId="2"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Matrix">[9]BCS!$B$87:$I$107</definedName>
    <definedName name="HeliosSpalten">[9]BCS!$B$88:$I$88</definedName>
    <definedName name="HeliosZeilen">[9]BCS!$A$87:$A$107</definedName>
    <definedName name="HF" localSheetId="2">'[1]96dom bs'!#REF!</definedName>
    <definedName name="HF">'[1]96dom bs'!#REF!</definedName>
    <definedName name="HG" localSheetId="2">'[1]96dom bs'!#REF!</definedName>
    <definedName name="HG">'[1]96dom bs'!#REF!</definedName>
    <definedName name="i" localSheetId="2" hidden="1">Main.SAPF4Help()</definedName>
    <definedName name="i" hidden="1">Main.SAPF4Help()</definedName>
    <definedName name="IFRS" localSheetId="7">#REF!</definedName>
    <definedName name="IFRS">#REF!</definedName>
    <definedName name="ii">[12]DA!$D$8:$N$8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Matrix">[9]BCS!$B$50:$I$70</definedName>
    <definedName name="KabiSpalten">[9]BCS!$B$51:$I$51</definedName>
    <definedName name="KabiZeilen">[9]BCS!$A$50:$A$70</definedName>
    <definedName name="kk">'[13]BCS_US-GAAP'!$A$20:$I$405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 localSheetId="7">#REF!</definedName>
    <definedName name="language">#REF!</definedName>
    <definedName name="last">'[14]8.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 localSheetId="7">#REF!</definedName>
    <definedName name="Max">#REF!</definedName>
    <definedName name="month">[8]Info!$C$6</definedName>
    <definedName name="Months_list" localSheetId="2">#REF!</definedName>
    <definedName name="Months_list">#REF!</definedName>
    <definedName name="NetcareMatrix">[9]BCS!$B$200:$I$220</definedName>
    <definedName name="NetcareSpalten">[9]BCS!$B$201:$I$201</definedName>
    <definedName name="NetcareZeilen">[9]BCS!$A$200:$A$220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'[15]Tabelle1 - 0'!$B$30:$B$74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'[16]PERFUSION ONLY MOS 2006'!#REF!</definedName>
    <definedName name="Print_Quarterly_H1_H2">'[16]PERFUSION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'[15]Tabelle1 - 0'!$H$10:$T$10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[17]DA!#REF!</definedName>
    <definedName name="SAPRangeKEYFIG_Tabelle31_Tabelle31D3">[17]DA!#REF!</definedName>
    <definedName name="SAPRangeKEYFIG_Tabelle34_Tabelle34D1" localSheetId="2">'[17]Total Overview'!#REF!</definedName>
    <definedName name="SAPRangeKEYFIG_Tabelle34_Tabelle34D1">'[17]Total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[17]EBIT!#REF!</definedName>
    <definedName name="SAPRangePOPER_Tabelle3_Tabelle3D1">[17]EBIT!#REF!</definedName>
    <definedName name="SAPRangePOPER_Tabelle31_Tabelle31D3" localSheetId="2">[17]DA!#REF!</definedName>
    <definedName name="SAPRangePOPER_Tabelle31_Tabelle31D3">[17]DA!#REF!</definedName>
    <definedName name="SAPRangePOPER_Tabelle34_Tabelle34D1" localSheetId="2">'[17]Total Overview'!#REF!</definedName>
    <definedName name="SAPRangePOPER_Tabelle34_Tabelle34D1">'[17]Total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'[17]Total Overview'!#REF!</definedName>
    <definedName name="SAPRangeRCONGR_Tabelle34_Tabelle34D1">'[17]Total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[17]DA!#REF!</definedName>
    <definedName name="SAPRangeRITEM_Tabelle31_Tabelle31D3">[17]DA!#REF!</definedName>
    <definedName name="SAPRangeRITEM_Tabelle34_Tabelle34D1" localSheetId="2">'[17]Total Overview'!#REF!</definedName>
    <definedName name="SAPRangeRITEM_Tabelle34_Tabelle34D1">'[17]Total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[17]DA!#REF!</definedName>
    <definedName name="SAPRangeRVERS_Tabelle31_Tabelle31D3">[17]DA!#REF!</definedName>
    <definedName name="SAPRangeRVERS_Tabelle34_Tabelle34D1" localSheetId="2">'[17]Total Overview'!#REF!</definedName>
    <definedName name="SAPRangeRVERS_Tabelle34_Tabelle34D1">'[17]Total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[17]DA!#REF!</definedName>
    <definedName name="SAPRangeRYEAR_Tabelle31_Tabelle31D3">[17]DA!#REF!</definedName>
    <definedName name="SAPRangeRYEAR_Tabelle34_Tabelle34D1" localSheetId="2">'[17]Total Overview'!#REF!</definedName>
    <definedName name="SAPRangeRYEAR_Tabelle34_Tabelle34D1">'[17]Total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[17]DA!#REF!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 localSheetId="2">#REF!</definedName>
    <definedName name="SAPTrigger_Tabelle2_Tabelle2D1">#REF!</definedName>
    <definedName name="SAPTrigger_Tabelle3_Import_Key_Areas">[19]sapactivexlhiddensheet!$E$39</definedName>
    <definedName name="SAPTrigger_Tabelle3_Tabelle3D1" localSheetId="2">#REF!</definedName>
    <definedName name="SAPTrigger_Tabelle3_Tabelle3D1" localSheetId="7">[20]sapactivexlhiddensheet!$A$39</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 localSheetId="2">#REF!</definedName>
    <definedName name="SEPP">#REF!</definedName>
    <definedName name="SFINC" localSheetId="2">'[1]3clm'!#REF!</definedName>
    <definedName name="SFINC">'[1]3clm'!#REF!</definedName>
    <definedName name="ss" localSheetId="2">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'[14]8. Group P+L Monthly'!$R$12</definedName>
    <definedName name="SUMMARY" localSheetId="2">'[1]96dom bs'!#REF!</definedName>
    <definedName name="SUMMARY">'[1]96dom bs'!#REF!</definedName>
    <definedName name="tax" localSheetId="2">'[23]2002firstforecast'!#REF!</definedName>
    <definedName name="tax">'[23]2002firstforecast'!#REF!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Matrix">[9]BCS!$B$125:$I$145</definedName>
    <definedName name="VamedSpalten">[9]BCS!$B$126:$I$126</definedName>
    <definedName name="VamedZeilen">[9]BCS!$A$125:$A$145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localSheetId="2" hidden="1">#REF!</definedName>
    <definedName name="x" hidden="1">#REF!</definedName>
    <definedName name="xx" localSheetId="2">#REF!</definedName>
    <definedName name="xx">#REF!</definedName>
    <definedName name="xxss">'[7]CF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[24]BCS_IFRS!$A$1:$I$300</definedName>
    <definedName name="ZielMatrix" localSheetId="2">'[25]CF quarterly_rel. für IR'!$A$7:$CW$32</definedName>
    <definedName name="ZielMatrix">'[25]CF quarterly_rel. für IR'!$A$7:$CW$32</definedName>
    <definedName name="ZielPY">'[26]BCS PY DP5'!$A$23:$R$392</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2">'[25]CF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28" l="1"/>
  <c r="E14" i="28"/>
</calcChain>
</file>

<file path=xl/sharedStrings.xml><?xml version="1.0" encoding="utf-8"?>
<sst xmlns="http://schemas.openxmlformats.org/spreadsheetml/2006/main" count="260" uniqueCount="187">
  <si>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</si>
  <si>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</si>
  <si>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</si>
  <si>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</si>
  <si>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</si>
  <si>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</si>
  <si>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</si>
  <si>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</si>
  <si>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</si>
  <si>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</si>
  <si>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</si>
  <si>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</si>
  <si>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</si>
  <si>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</si>
  <si>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</si>
  <si>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</si>
  <si>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</si>
  <si>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</si>
  <si>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</si>
  <si>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</si>
  <si>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</si>
  <si>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</si>
  <si>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</si>
  <si>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</si>
  <si>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</si>
  <si>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</si>
  <si>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</si>
  <si>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</si>
  <si>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</si>
  <si>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</si>
  <si>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</si>
  <si>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</si>
  <si>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</si>
  <si>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</si>
  <si>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</si>
  <si>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</si>
  <si>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</si>
  <si>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</si>
  <si>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</si>
  <si>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</si>
  <si>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</si>
  <si>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</si>
  <si>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</si>
  <si>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</si>
  <si>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</si>
  <si>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</si>
  <si>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</si>
  <si>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</si>
  <si>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</si>
  <si>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</si>
  <si>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</si>
  <si>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</si>
  <si>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</si>
  <si>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</si>
  <si>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</si>
  <si>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</si>
  <si>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</si>
  <si>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</si>
  <si>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</si>
  <si>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</si>
  <si>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</si>
  <si>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</si>
  <si>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</si>
  <si>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</si>
  <si>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</si>
  <si>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</si>
  <si>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</si>
  <si>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</si>
  <si>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</si>
  <si>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</si>
  <si>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</si>
  <si>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</si>
  <si>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</si>
  <si>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</si>
  <si>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</si>
  <si>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</si>
  <si>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</si>
  <si>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</si>
  <si>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</si>
  <si>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</si>
  <si>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</si>
  <si>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</si>
  <si>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</si>
  <si>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</si>
  <si>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</si>
  <si>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</si>
  <si>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</si>
  <si>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The special items shown within the reconciliation tables are reported in the Group Corporate / Other segment.</t>
  </si>
  <si>
    <t>Fresenius Group/ Fresenius Medical Care / Fresenius Kabi</t>
  </si>
  <si>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</si>
  <si>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</si>
  <si>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</si>
  <si>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</si>
  <si>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</si>
  <si>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</si>
  <si>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</si>
  <si>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</si>
  <si>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</si>
  <si>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</si>
  <si>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</si>
  <si>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Interest result</t>
  </si>
  <si>
    <t>Financial result</t>
  </si>
  <si>
    <t>Income before income taxes</t>
  </si>
  <si>
    <t>Corporate/Others</t>
  </si>
  <si>
    <t>Acquisitions</t>
  </si>
  <si>
    <t>Growth</t>
  </si>
  <si>
    <t>Growth 
rate</t>
  </si>
  <si>
    <t>Growth rate 
(cc)</t>
  </si>
  <si>
    <t>Free cash flow after acquisitions and dividends</t>
  </si>
  <si>
    <t>Growth at 
actual 
rates</t>
  </si>
  <si>
    <t>Currency 
translation 
effects</t>
  </si>
  <si>
    <t>Growth at constant rates</t>
  </si>
  <si>
    <t xml:space="preserve">
Organic 
growth</t>
  </si>
  <si>
    <t xml:space="preserve">
Acquisitions/
divestitures</t>
  </si>
  <si>
    <t>Growth at
actual 
rates</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</si>
  <si>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</si>
  <si>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</si>
  <si>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</si>
  <si>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</si>
  <si>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</si>
  <si>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</si>
  <si>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EBIT (before special items = base Fresenius Kabi guidance)</t>
  </si>
  <si>
    <t>Net income (before special items = base FMC guidance)</t>
  </si>
  <si>
    <t>Net income 
(before special items = base Fresenius Group guidance)</t>
  </si>
  <si>
    <t>Net income attributable to shareholders of Fresenius SE &amp; Co. KGaA</t>
  </si>
  <si>
    <r>
      <rPr>
        <sz val="10"/>
        <color theme="1"/>
        <rFont val="Verdana"/>
        <family val="2"/>
      </rPr>
      <t>EBITDA margin</t>
    </r>
    <r>
      <rPr>
        <vertAlign val="superscript"/>
        <sz val="10"/>
        <color theme="1"/>
        <rFont val="Verdana"/>
        <family val="2"/>
      </rPr>
      <t>2</t>
    </r>
  </si>
  <si>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</si>
  <si>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</si>
  <si>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</si>
  <si>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</si>
  <si>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</si>
  <si>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</si>
  <si>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</si>
  <si>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</si>
  <si>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</si>
  <si>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</si>
  <si>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</si>
  <si>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</si>
  <si>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</si>
  <si>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</si>
  <si>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</si>
  <si>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Estimated Covid-19-effects</t>
  </si>
  <si>
    <t xml:space="preserve"> -5% to -9%</t>
  </si>
  <si>
    <t>Less noncontrolling interest</t>
  </si>
  <si>
    <r>
      <t>Sales reported (base Fresenius Grou</t>
    </r>
    <r>
      <rPr>
        <b/>
        <sz val="10"/>
        <rFont val="Verdana"/>
        <family val="2"/>
      </rPr>
      <t>p, FMC</t>
    </r>
    <r>
      <rPr>
        <b/>
        <sz val="10"/>
        <color theme="1"/>
        <rFont val="Verdana"/>
        <family val="2"/>
      </rPr>
      <t>, Fresenius Kabi)</t>
    </r>
  </si>
  <si>
    <t>December 31, 2020</t>
  </si>
  <si>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</si>
  <si>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 xml:space="preserve">
% of
 total 
sales</t>
    </r>
    <r>
      <rPr>
        <vertAlign val="superscript"/>
        <sz val="10"/>
        <rFont val="Verdana"/>
        <family val="2"/>
      </rPr>
      <t>1</t>
    </r>
  </si>
  <si>
    <t>Base for Guidance 2021</t>
  </si>
  <si>
    <t>Group figures Q1 2021</t>
  </si>
  <si>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</si>
  <si>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</si>
  <si>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Q1/2021</t>
  </si>
  <si>
    <t>Q1/2020</t>
  </si>
  <si>
    <t>Consolidated results für Q1/2020 include special items.</t>
  </si>
  <si>
    <t>EBIT reported</t>
  </si>
  <si>
    <t>Noncontrolling interests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</si>
  <si>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</si>
  <si>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Q1/21</t>
  </si>
  <si>
    <t>Q1/20</t>
  </si>
  <si>
    <t>Estimated COVID-19 effects Q1/2021</t>
  </si>
  <si>
    <t>March 31, 2021</t>
  </si>
  <si>
    <t>Noncontrolling interests</t>
  </si>
  <si>
    <t>Segment reporting by business unit Q1/2021 (IFRS, unaudited)</t>
  </si>
  <si>
    <r>
      <t>Q1/20</t>
    </r>
    <r>
      <rPr>
        <vertAlign val="superscript"/>
        <sz val="10"/>
        <rFont val="Verdana"/>
        <family val="2"/>
      </rPr>
      <t>2</t>
    </r>
  </si>
  <si>
    <r>
      <t>Q1/20</t>
    </r>
    <r>
      <rPr>
        <vertAlign val="superscript"/>
        <sz val="10"/>
        <rFont val="Verdana"/>
        <family val="2"/>
      </rPr>
      <t>3</t>
    </r>
  </si>
  <si>
    <r>
      <t>Total assets</t>
    </r>
    <r>
      <rPr>
        <b/>
        <vertAlign val="superscript"/>
        <sz val="10"/>
        <rFont val="Verdana"/>
        <family val="2"/>
      </rPr>
      <t xml:space="preserve"> 1</t>
    </r>
  </si>
  <si>
    <r>
      <t>Debt</t>
    </r>
    <r>
      <rPr>
        <b/>
        <vertAlign val="superscript"/>
        <sz val="10"/>
        <rFont val="Verdana"/>
        <family val="2"/>
      </rPr>
      <t xml:space="preserve"> 1</t>
    </r>
  </si>
  <si>
    <r>
      <t xml:space="preserve">Other operating liabilities </t>
    </r>
    <r>
      <rPr>
        <b/>
        <vertAlign val="superscript"/>
        <sz val="10"/>
        <rFont val="Verdana"/>
        <family val="2"/>
      </rPr>
      <t>1</t>
    </r>
  </si>
  <si>
    <r>
      <t xml:space="preserve">Employees </t>
    </r>
    <r>
      <rPr>
        <sz val="10"/>
        <rFont val="Verdana"/>
        <family val="2"/>
      </rPr>
      <t xml:space="preserve">(per capita on balance sheet date) </t>
    </r>
    <r>
      <rPr>
        <vertAlign val="superscript"/>
        <sz val="10"/>
        <rFont val="Verdana"/>
        <family val="2"/>
      </rPr>
      <t>1</t>
    </r>
  </si>
  <si>
    <r>
      <t xml:space="preserve">ROOA </t>
    </r>
    <r>
      <rPr>
        <vertAlign val="superscript"/>
        <sz val="10"/>
        <rFont val="Verdana"/>
        <family val="2"/>
      </rPr>
      <t>1</t>
    </r>
  </si>
  <si>
    <r>
      <rPr>
        <vertAlign val="superscript"/>
        <sz val="8"/>
        <rFont val="Verdana"/>
        <family val="2"/>
      </rPr>
      <t>1</t>
    </r>
    <r>
      <rPr>
        <sz val="8"/>
        <rFont val="Verdana"/>
        <family val="2"/>
      </rPr>
      <t xml:space="preserve"> 2020: December 31</t>
    </r>
  </si>
  <si>
    <r>
      <rPr>
        <vertAlign val="superscript"/>
        <sz val="8"/>
        <rFont val="Verdana"/>
        <family val="2"/>
      </rPr>
      <t>2</t>
    </r>
    <r>
      <rPr>
        <sz val="8"/>
        <rFont val="Verdana"/>
        <family val="2"/>
      </rPr>
      <t xml:space="preserve"> Before revaluations of biosimilars contingent purchase price liabilities</t>
    </r>
  </si>
  <si>
    <r>
      <rPr>
        <vertAlign val="superscript"/>
        <sz val="8"/>
        <rFont val="Verdana"/>
        <family val="2"/>
      </rPr>
      <t>3</t>
    </r>
    <r>
      <rPr>
        <sz val="8"/>
        <rFont val="Verdana"/>
        <family val="2"/>
      </rPr>
      <t xml:space="preserve"> After revaluations of biosimilars contingent purchase price liabilities</t>
    </r>
  </si>
  <si>
    <r>
      <rPr>
        <vertAlign val="superscript"/>
        <sz val="8"/>
        <rFont val="Verdana"/>
        <family val="2"/>
      </rPr>
      <t>4</t>
    </r>
    <r>
      <rPr>
        <sz val="8"/>
        <rFont val="Verdana"/>
        <family val="2"/>
      </rPr>
      <t xml:space="preserve"> The underlying pro forma EBIT does not include revaluations of biosimilars contingent purchase price liabilities and impairment of Goodwill at FMC Latin America.</t>
    </r>
  </si>
  <si>
    <t>Segment Reporting Q1</t>
  </si>
  <si>
    <t xml:space="preserve"> -1% to -2%</t>
  </si>
  <si>
    <t xml:space="preserve"> -2% to -6%</t>
  </si>
  <si>
    <t xml:space="preserve"> 0% to -1%</t>
  </si>
  <si>
    <r>
      <t>EBIT margin</t>
    </r>
    <r>
      <rPr>
        <b/>
        <vertAlign val="superscript"/>
        <sz val="10"/>
        <color theme="1"/>
        <rFont val="Verdana"/>
        <family val="2"/>
      </rPr>
      <t>2</t>
    </r>
  </si>
  <si>
    <t>Estimated Growth cc</t>
  </si>
  <si>
    <t>excl. COVID-19</t>
  </si>
  <si>
    <t xml:space="preserve"> 4% to 5%</t>
  </si>
  <si>
    <t>7% to 8%</t>
  </si>
  <si>
    <t xml:space="preserve"> 0% to 4%</t>
  </si>
  <si>
    <t>6% to 10%</t>
  </si>
  <si>
    <t>Impairment of Goodwill at Fresenius Medical Care Latin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</si>
</sst>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3"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u/>
      <sz val="10"/>
      <color theme="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21">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style="hair">
        <color auto="1"/>
      </left>
      <right style="hair">
        <color theme="0"/>
      </right>
      <top style="medium">
        <color indexed="64"/>
      </top>
      <bottom style="hair">
        <color indexed="64"/>
      </bottom>
      <diagonal/>
    </border>
    <border>
      <left/>
      <right style="thin">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hair">
        <color auto="1"/>
      </left>
      <right style="hair">
        <color theme="0"/>
      </right>
      <top style="hair">
        <color indexed="64"/>
      </top>
      <bottom style="thin">
        <color auto="1"/>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8" fillId="0" borderId="0" applyNumberFormat="0" applyFill="0" applyBorder="0" applyAlignment="0" applyProtection="0"/>
    <xf numFmtId="0" fontId="4" fillId="0" borderId="0"/>
    <xf numFmtId="0" fontId="29" fillId="0" borderId="0" applyNumberFormat="0" applyFill="0" applyBorder="0" applyAlignment="0" applyProtection="0">
      <alignment vertical="top"/>
      <protection locked="0"/>
    </xf>
    <xf numFmtId="9" fontId="2" fillId="0" borderId="0" applyFont="0" applyFill="0" applyBorder="0" applyAlignment="0" applyProtection="0"/>
  </cellStyleXfs>
  <cellXfs count="342">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11" fillId="0" borderId="0" xfId="2" applyFont="1"/>
    <xf numFmtId="0" fontId="9" fillId="0" borderId="0" xfId="0" applyFont="1"/>
    <xf numFmtId="0" fontId="15" fillId="0" borderId="0" xfId="2" applyFont="1"/>
    <xf numFmtId="3" fontId="9" fillId="0" borderId="0" xfId="0" applyNumberFormat="1" applyFont="1"/>
    <xf numFmtId="0" fontId="0" fillId="0" borderId="0" xfId="0" quotePrefix="1"/>
    <xf numFmtId="0" fontId="17" fillId="0" borderId="0" xfId="0" applyFont="1" applyAlignment="1">
      <alignment vertical="center" wrapText="1"/>
    </xf>
    <xf numFmtId="0" fontId="18" fillId="0" borderId="0" xfId="0" applyFont="1" applyAlignment="1">
      <alignment vertical="center" wrapText="1"/>
    </xf>
    <xf numFmtId="0" fontId="1" fillId="0" borderId="0" xfId="0" applyFont="1" applyAlignment="1"/>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0" fontId="7" fillId="0" borderId="0" xfId="0" applyFont="1" applyFill="1"/>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applyFill="1"/>
    <xf numFmtId="0" fontId="1" fillId="0" borderId="0" xfId="12" applyFont="1"/>
    <xf numFmtId="0" fontId="1" fillId="0" borderId="0" xfId="12" applyFont="1" applyAlignment="1">
      <alignment horizontal="left"/>
    </xf>
    <xf numFmtId="0" fontId="25" fillId="0" borderId="0" xfId="12" applyFont="1"/>
    <xf numFmtId="0" fontId="25" fillId="0" borderId="0" xfId="12" applyFont="1" applyAlignment="1">
      <alignment horizontal="left"/>
    </xf>
    <xf numFmtId="0" fontId="1" fillId="0" borderId="0" xfId="12" applyFont="1" applyAlignment="1"/>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164" fontId="10" fillId="3" borderId="3" xfId="12" applyNumberFormat="1" applyFont="1" applyFill="1" applyBorder="1" applyAlignment="1">
      <alignment horizontal="right" shrinkToFit="1"/>
    </xf>
    <xf numFmtId="0" fontId="5" fillId="0" borderId="0" xfId="2" applyAlignment="1">
      <alignment horizontal="right" vertical="top" indent="1"/>
    </xf>
    <xf numFmtId="0" fontId="1" fillId="0" borderId="0" xfId="12" applyFont="1" applyAlignment="1">
      <alignment horizontal="right" vertical="top" indent="1"/>
    </xf>
    <xf numFmtId="0" fontId="1" fillId="0" borderId="0" xfId="12" applyFont="1" applyAlignment="1">
      <alignment horizontal="left" vertical="top"/>
    </xf>
    <xf numFmtId="0" fontId="1" fillId="0" borderId="0" xfId="12" applyFont="1" applyFill="1" applyAlignment="1">
      <alignment horizontal="left" vertical="top"/>
    </xf>
    <xf numFmtId="0" fontId="1" fillId="0" borderId="0" xfId="0" applyFont="1" applyAlignment="1">
      <alignment horizontal="right"/>
    </xf>
    <xf numFmtId="3" fontId="10" fillId="4" borderId="3" xfId="0" applyNumberFormat="1" applyFont="1" applyFill="1" applyBorder="1" applyAlignment="1">
      <alignment horizontal="right"/>
    </xf>
    <xf numFmtId="0" fontId="26" fillId="0" borderId="0" xfId="4" applyFont="1" applyAlignment="1">
      <alignment wrapText="1"/>
    </xf>
    <xf numFmtId="0" fontId="1" fillId="0" borderId="0" xfId="0" applyFont="1" applyAlignment="1">
      <alignment horizontal="right" vertical="top"/>
    </xf>
    <xf numFmtId="3" fontId="8" fillId="4"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2" xfId="4" applyNumberFormat="1" applyFont="1" applyFill="1" applyBorder="1" applyAlignment="1">
      <alignment horizontal="right"/>
    </xf>
    <xf numFmtId="3" fontId="10" fillId="4" borderId="8"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25"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3" xfId="4" applyFont="1" applyBorder="1" applyAlignment="1">
      <alignment wrapText="1"/>
    </xf>
    <xf numFmtId="0" fontId="8" fillId="0" borderId="5" xfId="4" applyFont="1" applyBorder="1" applyAlignment="1">
      <alignment wrapText="1"/>
    </xf>
    <xf numFmtId="0" fontId="10"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4" borderId="0" xfId="4" applyNumberFormat="1" applyFont="1" applyFill="1" applyAlignment="1">
      <alignment horizontal="right"/>
    </xf>
    <xf numFmtId="3" fontId="8" fillId="0" borderId="0" xfId="4" applyNumberFormat="1" applyFont="1" applyAlignment="1">
      <alignment horizontal="right"/>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3" fontId="10" fillId="0" borderId="8" xfId="4" applyNumberFormat="1" applyFont="1" applyBorder="1" applyAlignment="1">
      <alignment horizontal="right"/>
    </xf>
    <xf numFmtId="3" fontId="8" fillId="0" borderId="3" xfId="4" applyNumberFormat="1" applyFont="1" applyBorder="1" applyAlignment="1">
      <alignment horizontal="right"/>
    </xf>
    <xf numFmtId="0" fontId="10" fillId="0" borderId="0" xfId="4" applyFont="1" applyAlignment="1">
      <alignment wrapText="1"/>
    </xf>
    <xf numFmtId="4" fontId="10" fillId="0" borderId="0" xfId="4" applyNumberFormat="1" applyFont="1" applyAlignment="1">
      <alignment horizontal="right"/>
    </xf>
    <xf numFmtId="0" fontId="8" fillId="0" borderId="2" xfId="4" applyFont="1" applyBorder="1"/>
    <xf numFmtId="4" fontId="8" fillId="0" borderId="2" xfId="4" applyNumberFormat="1" applyFont="1" applyBorder="1" applyAlignment="1">
      <alignment horizontal="right"/>
    </xf>
    <xf numFmtId="4" fontId="10" fillId="0" borderId="2" xfId="4" applyNumberFormat="1" applyFont="1" applyBorder="1" applyAlignment="1">
      <alignment horizontal="right"/>
    </xf>
    <xf numFmtId="4" fontId="8" fillId="0" borderId="3"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164" fontId="10" fillId="0" borderId="5" xfId="4" applyNumberFormat="1" applyFont="1" applyBorder="1" applyAlignment="1">
      <alignment horizontal="right"/>
    </xf>
    <xf numFmtId="0" fontId="8" fillId="0" borderId="0" xfId="4" applyFont="1"/>
    <xf numFmtId="0" fontId="22" fillId="0" borderId="0" xfId="4" applyFont="1"/>
    <xf numFmtId="0" fontId="27"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1" fontId="10" fillId="0" borderId="1" xfId="3" applyNumberFormat="1" applyFont="1" applyBorder="1" applyAlignment="1">
      <alignment horizontal="right"/>
    </xf>
    <xf numFmtId="1" fontId="8" fillId="0" borderId="1" xfId="3" applyNumberFormat="1" applyFont="1" applyBorder="1" applyAlignment="1">
      <alignment horizontal="right"/>
    </xf>
    <xf numFmtId="3" fontId="8" fillId="5" borderId="0" xfId="3" applyNumberFormat="1" applyFont="1" applyFill="1" applyAlignment="1">
      <alignment horizontal="right"/>
    </xf>
    <xf numFmtId="3" fontId="8" fillId="0" borderId="0" xfId="3" applyNumberFormat="1" applyFont="1" applyAlignment="1">
      <alignment horizontal="right" indent="1"/>
    </xf>
    <xf numFmtId="9" fontId="8" fillId="0" borderId="0" xfId="3" applyNumberFormat="1" applyFont="1" applyAlignment="1">
      <alignment horizontal="right" indent="1"/>
    </xf>
    <xf numFmtId="3" fontId="8" fillId="0" borderId="2" xfId="3" applyNumberFormat="1" applyFont="1" applyBorder="1" applyAlignment="1">
      <alignment horizontal="right" indent="1"/>
    </xf>
    <xf numFmtId="9" fontId="8" fillId="0" borderId="2" xfId="3" applyNumberFormat="1" applyFont="1" applyBorder="1" applyAlignment="1">
      <alignment horizontal="right" indent="1"/>
    </xf>
    <xf numFmtId="3" fontId="8" fillId="0" borderId="8" xfId="3" applyNumberFormat="1" applyFont="1" applyBorder="1" applyAlignment="1">
      <alignment horizontal="right" indent="1"/>
    </xf>
    <xf numFmtId="9" fontId="8" fillId="0" borderId="8" xfId="3" applyNumberFormat="1" applyFont="1" applyBorder="1" applyAlignment="1">
      <alignment horizontal="right" indent="1"/>
    </xf>
    <xf numFmtId="3" fontId="10" fillId="0" borderId="7" xfId="3" applyNumberFormat="1" applyFont="1" applyBorder="1" applyAlignment="1">
      <alignment horizontal="right" indent="1"/>
    </xf>
    <xf numFmtId="9" fontId="10" fillId="0" borderId="7" xfId="3" applyNumberFormat="1" applyFont="1" applyBorder="1" applyAlignment="1">
      <alignment horizontal="right" indent="1"/>
    </xf>
    <xf numFmtId="9" fontId="8" fillId="0" borderId="8" xfId="3" quotePrefix="1" applyNumberFormat="1" applyFont="1" applyBorder="1" applyAlignment="1">
      <alignment horizontal="right" indent="1"/>
    </xf>
    <xf numFmtId="0" fontId="10" fillId="0" borderId="7" xfId="3" applyFont="1" applyBorder="1"/>
    <xf numFmtId="3" fontId="10" fillId="0" borderId="5" xfId="3" applyNumberFormat="1" applyFont="1" applyBorder="1" applyAlignment="1">
      <alignment horizontal="right" indent="1"/>
    </xf>
    <xf numFmtId="0" fontId="20" fillId="0" borderId="0" xfId="12" applyFont="1"/>
    <xf numFmtId="10" fontId="10" fillId="0" borderId="0" xfId="12" applyNumberFormat="1" applyFont="1" applyAlignment="1">
      <alignment horizontal="center" vertical="top" shrinkToFit="1"/>
    </xf>
    <xf numFmtId="3" fontId="10" fillId="0" borderId="0" xfId="12" applyNumberFormat="1" applyFont="1" applyAlignment="1">
      <alignment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10" fillId="0" borderId="1" xfId="12" applyNumberFormat="1" applyFont="1" applyBorder="1" applyAlignment="1">
      <alignment horizontal="right"/>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9" fontId="8" fillId="0" borderId="0" xfId="12" applyNumberFormat="1" applyFont="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0" fontId="8" fillId="0" borderId="0" xfId="12" applyNumberFormat="1" applyFont="1" applyAlignment="1">
      <alignment horizontal="right" shrinkToFit="1"/>
    </xf>
    <xf numFmtId="164" fontId="8" fillId="0" borderId="2" xfId="12" applyNumberFormat="1" applyFont="1" applyBorder="1" applyAlignment="1">
      <alignment horizontal="right" shrinkToFit="1"/>
    </xf>
    <xf numFmtId="164" fontId="8" fillId="0" borderId="0" xfId="12" applyNumberFormat="1" applyFont="1" applyAlignment="1">
      <alignment horizontal="right" shrinkToFit="1"/>
    </xf>
    <xf numFmtId="1" fontId="13" fillId="0" borderId="14" xfId="12" applyNumberFormat="1" applyFont="1" applyBorder="1" applyAlignment="1">
      <alignment horizontal="left" shrinkToFit="1"/>
    </xf>
    <xf numFmtId="164" fontId="8" fillId="0" borderId="3" xfId="12" applyNumberFormat="1" applyFont="1" applyBorder="1" applyAlignment="1">
      <alignment horizontal="right" shrinkToFit="1"/>
    </xf>
    <xf numFmtId="164" fontId="8" fillId="0" borderId="6" xfId="12" applyNumberFormat="1" applyFont="1" applyBorder="1" applyAlignment="1">
      <alignment horizontal="right" shrinkToFit="1"/>
    </xf>
    <xf numFmtId="1" fontId="13" fillId="0" borderId="15" xfId="12" applyNumberFormat="1" applyFont="1" applyBorder="1" applyAlignment="1">
      <alignment horizontal="left" shrinkToFit="1"/>
    </xf>
    <xf numFmtId="0" fontId="8" fillId="0" borderId="0" xfId="12" applyFont="1"/>
    <xf numFmtId="0" fontId="8" fillId="0" borderId="0" xfId="12" applyFont="1" applyAlignment="1">
      <alignment horizontal="right"/>
    </xf>
    <xf numFmtId="0" fontId="22" fillId="0" borderId="0" xfId="12" applyFont="1"/>
    <xf numFmtId="3" fontId="8" fillId="0" borderId="0" xfId="12" applyNumberFormat="1" applyFont="1"/>
    <xf numFmtId="10" fontId="8" fillId="0" borderId="0" xfId="12" applyNumberFormat="1" applyFont="1"/>
    <xf numFmtId="0" fontId="13"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9"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9" fillId="0" borderId="8" xfId="0" applyFont="1" applyBorder="1" applyAlignment="1">
      <alignment horizontal="left" wrapText="1"/>
    </xf>
    <xf numFmtId="3" fontId="19" fillId="0" borderId="8" xfId="0" applyNumberFormat="1" applyFont="1" applyBorder="1" applyAlignment="1">
      <alignment horizontal="right" wrapText="1"/>
    </xf>
    <xf numFmtId="9" fontId="19" fillId="0" borderId="8" xfId="0" applyNumberFormat="1" applyFont="1" applyBorder="1" applyAlignment="1">
      <alignment horizontal="right" wrapText="1"/>
    </xf>
    <xf numFmtId="3" fontId="10" fillId="0" borderId="2"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20" fillId="0" borderId="0" xfId="5" applyFont="1"/>
    <xf numFmtId="49" fontId="10" fillId="0" borderId="10" xfId="12" applyNumberFormat="1" applyFont="1" applyBorder="1" applyAlignment="1">
      <alignment horizontal="right" indent="1"/>
    </xf>
    <xf numFmtId="49" fontId="10" fillId="0" borderId="1" xfId="12" applyNumberFormat="1" applyFont="1" applyBorder="1" applyAlignment="1">
      <alignment horizontal="right" indent="1"/>
    </xf>
    <xf numFmtId="3" fontId="10" fillId="3" borderId="12" xfId="12" applyNumberFormat="1" applyFont="1" applyFill="1" applyBorder="1" applyAlignment="1">
      <alignment horizontal="right" indent="1" shrinkToFit="1"/>
    </xf>
    <xf numFmtId="0" fontId="8" fillId="0" borderId="2" xfId="12" applyFont="1" applyBorder="1" applyAlignment="1">
      <alignment wrapText="1"/>
    </xf>
    <xf numFmtId="3" fontId="10" fillId="3" borderId="14" xfId="12" applyNumberFormat="1" applyFont="1" applyFill="1" applyBorder="1" applyAlignment="1" applyProtection="1">
      <alignment horizontal="right" indent="1" shrinkToFit="1"/>
      <protection locked="0"/>
    </xf>
    <xf numFmtId="9" fontId="10" fillId="3" borderId="14" xfId="12" applyNumberFormat="1" applyFont="1" applyFill="1" applyBorder="1" applyAlignment="1">
      <alignment horizontal="right" indent="1" shrinkToFit="1"/>
    </xf>
    <xf numFmtId="0" fontId="10" fillId="0" borderId="2" xfId="12" applyFont="1" applyBorder="1" applyAlignment="1">
      <alignment wrapText="1"/>
    </xf>
    <xf numFmtId="3" fontId="10" fillId="3" borderId="14" xfId="12" applyNumberFormat="1" applyFont="1" applyFill="1" applyBorder="1" applyAlignment="1">
      <alignment horizontal="right" indent="1" shrinkToFit="1"/>
    </xf>
    <xf numFmtId="3" fontId="10" fillId="3" borderId="14" xfId="12" quotePrefix="1" applyNumberFormat="1" applyFont="1" applyFill="1" applyBorder="1" applyAlignment="1" applyProtection="1">
      <alignment horizontal="right" indent="1" shrinkToFit="1"/>
      <protection locked="0"/>
    </xf>
    <xf numFmtId="164" fontId="10" fillId="3" borderId="14" xfId="12" applyNumberFormat="1" applyFont="1" applyFill="1" applyBorder="1" applyAlignment="1">
      <alignment horizontal="right" indent="1" shrinkToFit="1"/>
    </xf>
    <xf numFmtId="1" fontId="12" fillId="3" borderId="14" xfId="12" applyNumberFormat="1" applyFont="1" applyFill="1" applyBorder="1" applyAlignment="1">
      <alignment horizontal="left" shrinkToFit="1"/>
    </xf>
    <xf numFmtId="1" fontId="12" fillId="3" borderId="15" xfId="12" applyNumberFormat="1" applyFont="1" applyFill="1" applyBorder="1" applyAlignment="1">
      <alignment horizontal="left" shrinkToFit="1"/>
    </xf>
    <xf numFmtId="3" fontId="10" fillId="3" borderId="11" xfId="12" applyNumberFormat="1" applyFont="1" applyFill="1" applyBorder="1" applyAlignment="1">
      <alignment horizontal="right" indent="1" shrinkToFit="1"/>
    </xf>
    <xf numFmtId="3" fontId="10" fillId="3" borderId="13" xfId="12" applyNumberFormat="1" applyFont="1" applyFill="1" applyBorder="1" applyAlignment="1" applyProtection="1">
      <alignment horizontal="right" indent="1" shrinkToFit="1"/>
      <protection locked="0"/>
    </xf>
    <xf numFmtId="9" fontId="10" fillId="3" borderId="13" xfId="12" applyNumberFormat="1" applyFont="1" applyFill="1" applyBorder="1" applyAlignment="1">
      <alignment horizontal="right" indent="1" shrinkToFit="1"/>
    </xf>
    <xf numFmtId="3" fontId="10" fillId="3" borderId="13" xfId="12" applyNumberFormat="1" applyFont="1" applyFill="1" applyBorder="1" applyAlignment="1">
      <alignment horizontal="right" indent="1" shrinkToFit="1"/>
    </xf>
    <xf numFmtId="3" fontId="16" fillId="3" borderId="13" xfId="12" applyNumberFormat="1" applyFont="1" applyFill="1" applyBorder="1" applyAlignment="1" applyProtection="1">
      <alignment horizontal="right" indent="1" shrinkToFit="1"/>
      <protection locked="0"/>
    </xf>
    <xf numFmtId="3" fontId="16" fillId="3" borderId="13" xfId="12" applyNumberFormat="1" applyFont="1" applyFill="1" applyBorder="1" applyAlignment="1">
      <alignment horizontal="right" indent="1" shrinkToFit="1"/>
    </xf>
    <xf numFmtId="164" fontId="10" fillId="3" borderId="13" xfId="12" applyNumberFormat="1" applyFont="1" applyFill="1" applyBorder="1" applyAlignment="1">
      <alignment horizontal="right" indent="1" shrinkToFit="1"/>
    </xf>
    <xf numFmtId="164" fontId="10" fillId="3" borderId="16" xfId="12" applyNumberFormat="1" applyFont="1" applyFill="1" applyBorder="1" applyAlignment="1">
      <alignment horizontal="right" indent="1" shrinkToFit="1"/>
    </xf>
    <xf numFmtId="164" fontId="10" fillId="3" borderId="15" xfId="12" applyNumberFormat="1" applyFont="1" applyFill="1" applyBorder="1" applyAlignment="1">
      <alignment horizontal="right" indent="1" shrinkToFit="1"/>
    </xf>
    <xf numFmtId="0" fontId="30" fillId="0" borderId="0" xfId="0" applyFont="1"/>
    <xf numFmtId="0" fontId="31" fillId="0" borderId="0" xfId="0" applyFont="1"/>
    <xf numFmtId="0" fontId="8" fillId="0" borderId="6" xfId="0" applyFont="1" applyBorder="1" applyAlignment="1">
      <alignment horizontal="left" vertical="center" wrapText="1" readingOrder="1"/>
    </xf>
    <xf numFmtId="0" fontId="8" fillId="0" borderId="18" xfId="0" applyFont="1" applyBorder="1" applyAlignment="1">
      <alignment horizontal="right" vertical="center" wrapText="1" readingOrder="1"/>
    </xf>
    <xf numFmtId="0" fontId="8" fillId="0" borderId="0" xfId="0" applyFont="1" applyAlignment="1">
      <alignment horizontal="right" vertical="center" wrapText="1" readingOrder="1"/>
    </xf>
    <xf numFmtId="0" fontId="8" fillId="0" borderId="19" xfId="0" applyFont="1" applyBorder="1" applyAlignment="1">
      <alignment horizontal="left" vertical="center" wrapText="1" indent="1" readingOrder="1"/>
    </xf>
    <xf numFmtId="0" fontId="8" fillId="0" borderId="20" xfId="0" applyFont="1" applyBorder="1" applyAlignment="1">
      <alignment horizontal="left" vertical="center" wrapText="1" indent="1" readingOrder="1"/>
    </xf>
    <xf numFmtId="0" fontId="32" fillId="0" borderId="0" xfId="0" applyFont="1"/>
    <xf numFmtId="0" fontId="23" fillId="0" borderId="0" xfId="0" applyFont="1" applyAlignment="1">
      <alignment horizontal="left" vertical="center" readingOrder="1"/>
    </xf>
    <xf numFmtId="0" fontId="8" fillId="0" borderId="0" xfId="12" applyFont="1" applyAlignment="1">
      <alignment horizontal="right" wrapText="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9" fontId="10" fillId="0" borderId="0" xfId="1" applyFont="1" applyFill="1" applyBorder="1" applyAlignment="1">
      <alignment horizontal="right"/>
    </xf>
    <xf numFmtId="9" fontId="8" fillId="0" borderId="8" xfId="1" applyFont="1" applyFill="1" applyBorder="1" applyAlignment="1">
      <alignment horizontal="right"/>
    </xf>
    <xf numFmtId="9" fontId="10" fillId="0" borderId="5" xfId="1" applyFont="1" applyFill="1" applyBorder="1" applyAlignment="1">
      <alignment horizontal="right"/>
    </xf>
    <xf numFmtId="9" fontId="8" fillId="0" borderId="0" xfId="1" applyFont="1" applyFill="1" applyBorder="1" applyAlignment="1">
      <alignment horizontal="right"/>
    </xf>
    <xf numFmtId="9" fontId="10" fillId="0" borderId="7" xfId="1" applyFont="1" applyFill="1" applyBorder="1" applyAlignment="1">
      <alignment horizontal="right"/>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8" xfId="1" applyFont="1" applyFill="1" applyBorder="1" applyAlignment="1">
      <alignment horizontal="right"/>
    </xf>
    <xf numFmtId="9" fontId="8" fillId="0" borderId="3" xfId="1" applyFont="1" applyFill="1" applyBorder="1" applyAlignment="1">
      <alignment horizontal="right"/>
    </xf>
    <xf numFmtId="9" fontId="10" fillId="0" borderId="2" xfId="1" applyFont="1" applyFill="1" applyBorder="1" applyAlignment="1">
      <alignment horizontal="right"/>
    </xf>
    <xf numFmtId="9" fontId="8" fillId="0" borderId="6" xfId="1" applyFont="1" applyFill="1" applyBorder="1" applyAlignment="1">
      <alignment horizontal="right"/>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10" fontId="10" fillId="0" borderId="6" xfId="12" applyNumberFormat="1" applyFont="1" applyBorder="1" applyAlignment="1">
      <alignment horizontal="center" vertical="top" shrinkToFit="1"/>
    </xf>
    <xf numFmtId="3" fontId="8" fillId="4" borderId="3" xfId="4" applyNumberFormat="1" applyFont="1" applyFill="1" applyBorder="1" applyAlignment="1">
      <alignment horizontal="right"/>
    </xf>
    <xf numFmtId="4" fontId="10" fillId="4" borderId="4" xfId="4" applyNumberFormat="1" applyFont="1" applyFill="1" applyBorder="1" applyAlignment="1">
      <alignment horizontal="right"/>
    </xf>
    <xf numFmtId="4" fontId="8" fillId="4" borderId="2" xfId="4" applyNumberFormat="1" applyFont="1" applyFill="1" applyBorder="1" applyAlignment="1">
      <alignment horizontal="right"/>
    </xf>
    <xf numFmtId="4" fontId="8" fillId="4" borderId="3" xfId="4" applyNumberFormat="1" applyFont="1" applyFill="1" applyBorder="1" applyAlignment="1">
      <alignment horizontal="right"/>
    </xf>
    <xf numFmtId="3" fontId="10" fillId="4" borderId="2" xfId="4" applyNumberFormat="1" applyFont="1" applyFill="1" applyBorder="1" applyAlignment="1">
      <alignment horizontal="right"/>
    </xf>
    <xf numFmtId="3" fontId="10" fillId="4" borderId="5" xfId="4" applyNumberFormat="1" applyFont="1" applyFill="1" applyBorder="1" applyAlignment="1">
      <alignment horizontal="right"/>
    </xf>
    <xf numFmtId="164" fontId="10" fillId="4" borderId="5" xfId="4" applyNumberFormat="1" applyFont="1" applyFill="1" applyBorder="1" applyAlignment="1">
      <alignment horizontal="right"/>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9" fillId="4" borderId="8" xfId="0" applyNumberFormat="1" applyFont="1" applyFill="1" applyBorder="1" applyAlignment="1">
      <alignment horizontal="right" wrapText="1"/>
    </xf>
    <xf numFmtId="3" fontId="10" fillId="4" borderId="2"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5" fillId="0" borderId="0" xfId="5" applyFont="1"/>
    <xf numFmtId="0" fontId="7" fillId="0" borderId="0" xfId="5" applyFont="1"/>
    <xf numFmtId="0" fontId="1" fillId="0" borderId="0" xfId="5" applyFont="1"/>
    <xf numFmtId="0" fontId="8" fillId="0" borderId="1" xfId="3" applyFont="1" applyBorder="1" applyAlignment="1">
      <alignment horizontal="right" wrapText="1"/>
    </xf>
    <xf numFmtId="0" fontId="8" fillId="0" borderId="0" xfId="3" applyFont="1"/>
    <xf numFmtId="0" fontId="8" fillId="0" borderId="2" xfId="3" applyFont="1" applyBorder="1"/>
    <xf numFmtId="0" fontId="8" fillId="0" borderId="8" xfId="3" applyFont="1" applyBorder="1"/>
    <xf numFmtId="0" fontId="10" fillId="0" borderId="5" xfId="3" applyFont="1" applyBorder="1"/>
    <xf numFmtId="9" fontId="10" fillId="0" borderId="5" xfId="16" applyFont="1" applyFill="1" applyBorder="1" applyAlignment="1">
      <alignment horizontal="right" indent="1"/>
    </xf>
    <xf numFmtId="49" fontId="8" fillId="0" borderId="10" xfId="12" applyNumberFormat="1" applyFont="1" applyBorder="1" applyAlignment="1">
      <alignment horizontal="right"/>
    </xf>
    <xf numFmtId="0" fontId="8" fillId="0" borderId="1" xfId="12" applyFont="1" applyBorder="1" applyAlignment="1">
      <alignment horizontal="right" wrapText="1"/>
    </xf>
    <xf numFmtId="0" fontId="10" fillId="0" borderId="4" xfId="12" applyFont="1" applyBorder="1" applyAlignment="1">
      <alignment wrapText="1"/>
    </xf>
    <xf numFmtId="9" fontId="8" fillId="0" borderId="4" xfId="12" applyNumberFormat="1" applyFont="1" applyBorder="1" applyAlignment="1">
      <alignment horizontal="right" shrinkToFit="1"/>
    </xf>
    <xf numFmtId="3" fontId="16" fillId="3" borderId="12" xfId="12" applyNumberFormat="1" applyFont="1" applyFill="1" applyBorder="1" applyAlignment="1">
      <alignment horizontal="left" shrinkToFit="1"/>
    </xf>
    <xf numFmtId="3" fontId="16" fillId="3" borderId="14" xfId="12" applyNumberFormat="1" applyFont="1" applyFill="1" applyBorder="1" applyAlignment="1" applyProtection="1">
      <alignment horizontal="left" shrinkToFit="1"/>
      <protection locked="0"/>
    </xf>
    <xf numFmtId="9" fontId="16" fillId="3" borderId="14" xfId="12" applyNumberFormat="1" applyFont="1" applyFill="1" applyBorder="1" applyAlignment="1">
      <alignment horizontal="left" shrinkToFit="1"/>
    </xf>
    <xf numFmtId="3" fontId="16" fillId="3" borderId="14" xfId="12" applyNumberFormat="1" applyFont="1" applyFill="1" applyBorder="1" applyAlignment="1">
      <alignment horizontal="left" shrinkToFit="1"/>
    </xf>
    <xf numFmtId="3" fontId="8" fillId="0" borderId="2" xfId="12" quotePrefix="1" applyNumberFormat="1" applyFont="1" applyBorder="1" applyAlignment="1" applyProtection="1">
      <alignment horizontal="right" shrinkToFit="1"/>
      <protection locked="0"/>
    </xf>
    <xf numFmtId="10" fontId="8" fillId="0" borderId="2" xfId="12" applyNumberFormat="1" applyFont="1" applyBorder="1" applyAlignment="1">
      <alignment horizontal="right" shrinkToFit="1"/>
    </xf>
    <xf numFmtId="164" fontId="16" fillId="3" borderId="14" xfId="12" applyNumberFormat="1" applyFont="1" applyFill="1" applyBorder="1" applyAlignment="1">
      <alignment horizontal="left" shrinkToFit="1"/>
    </xf>
    <xf numFmtId="0" fontId="8" fillId="0" borderId="3" xfId="12" applyFont="1" applyBorder="1" applyAlignment="1">
      <alignment wrapText="1"/>
    </xf>
    <xf numFmtId="10" fontId="8" fillId="0" borderId="0" xfId="12" applyNumberFormat="1" applyFont="1" applyAlignment="1">
      <alignment horizontal="right"/>
    </xf>
    <xf numFmtId="3" fontId="8" fillId="0" borderId="0" xfId="12" applyNumberFormat="1" applyFont="1" applyAlignment="1">
      <alignment horizontal="right"/>
    </xf>
    <xf numFmtId="0" fontId="13" fillId="2" borderId="0" xfId="12" applyFont="1" applyFill="1"/>
    <xf numFmtId="3" fontId="8" fillId="0" borderId="5" xfId="4" applyNumberFormat="1" applyFont="1" applyFill="1" applyBorder="1" applyAlignment="1">
      <alignment horizontal="right"/>
    </xf>
    <xf numFmtId="3" fontId="8" fillId="3" borderId="5" xfId="4" applyNumberFormat="1" applyFont="1" applyFill="1" applyBorder="1" applyAlignment="1">
      <alignment horizontal="right"/>
    </xf>
    <xf numFmtId="0" fontId="8" fillId="3" borderId="18" xfId="0" applyFont="1" applyFill="1" applyBorder="1" applyAlignment="1">
      <alignment horizontal="right" vertical="center" wrapText="1" readingOrder="1"/>
    </xf>
    <xf numFmtId="9" fontId="8" fillId="3" borderId="19" xfId="0" applyNumberFormat="1" applyFont="1" applyFill="1" applyBorder="1" applyAlignment="1">
      <alignment horizontal="right" vertical="center" wrapText="1" readingOrder="1"/>
    </xf>
    <xf numFmtId="9" fontId="8" fillId="3" borderId="20" xfId="0" applyNumberFormat="1" applyFont="1" applyFill="1" applyBorder="1" applyAlignment="1">
      <alignment horizontal="right" vertical="center" wrapText="1" readingOrder="1"/>
    </xf>
    <xf numFmtId="0" fontId="8" fillId="3" borderId="19" xfId="0" applyFont="1" applyFill="1" applyBorder="1" applyAlignment="1">
      <alignment horizontal="right" vertical="center" wrapText="1" readingOrder="1"/>
    </xf>
    <xf numFmtId="0" fontId="8" fillId="3" borderId="20" xfId="0" applyFont="1" applyFill="1" applyBorder="1" applyAlignment="1">
      <alignment horizontal="right" vertical="center" wrapText="1" readingOrder="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9"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8" fillId="0" borderId="19" xfId="0" applyFont="1" applyBorder="1" applyAlignment="1">
      <alignment horizontal="right" vertical="center" wrapText="1" readingOrder="1"/>
    </xf>
    <xf numFmtId="0" fontId="8" fillId="3" borderId="19" xfId="0" applyFont="1" applyFill="1" applyBorder="1" applyAlignment="1">
      <alignment horizontal="right" wrapText="1" readingOrder="1"/>
    </xf>
    <xf numFmtId="0" fontId="8" fillId="0" borderId="19" xfId="0" applyFont="1" applyBorder="1" applyAlignment="1">
      <alignment horizontal="right" wrapText="1" readingOrder="1"/>
    </xf>
    <xf numFmtId="9" fontId="8" fillId="0" borderId="20" xfId="0" applyNumberFormat="1" applyFont="1" applyBorder="1" applyAlignment="1">
      <alignment horizontal="right" vertical="center" wrapText="1" readingOrder="1"/>
    </xf>
    <xf numFmtId="0" fontId="8" fillId="0" borderId="20" xfId="0" applyFont="1" applyBorder="1" applyAlignment="1">
      <alignment horizontal="right" vertical="center" wrapText="1" readingOrder="1"/>
    </xf>
    <xf numFmtId="0" fontId="8" fillId="3" borderId="20" xfId="0" applyFont="1" applyFill="1" applyBorder="1" applyAlignment="1">
      <alignment horizontal="right" wrapText="1" readingOrder="1"/>
    </xf>
    <xf numFmtId="0" fontId="8" fillId="0" borderId="20" xfId="0" applyFont="1" applyBorder="1" applyAlignment="1">
      <alignment horizontal="right" wrapText="1" readingOrder="1"/>
    </xf>
    <xf numFmtId="0" fontId="18" fillId="0" borderId="0" xfId="4" applyFont="1" applyAlignment="1">
      <alignment horizontal="left"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7" xfId="0" applyFont="1" applyBorder="1" applyAlignment="1">
      <alignment horizontal="center" vertical="center" wrapText="1" readingOrder="1"/>
    </xf>
    <xf numFmtId="0" fontId="8" fillId="0" borderId="17" xfId="0" applyFont="1" applyBorder="1" applyAlignment="1">
      <alignment horizontal="center" vertical="top" wrapText="1"/>
    </xf>
    <xf numFmtId="0" fontId="5" fillId="0" borderId="0" xfId="2" applyFill="1" applyAlignment="1">
      <alignment vertical="top"/>
    </xf>
    <xf numFmtId="10" fontId="10" fillId="0" borderId="6" xfId="12" applyNumberFormat="1" applyFont="1" applyBorder="1" applyAlignment="1">
      <alignment horizontal="center" vertical="top" shrinkToFit="1"/>
    </xf>
    <xf numFmtId="0" fontId="3" fillId="0" borderId="0" xfId="12" applyFont="1" applyAlignment="1">
      <alignment horizontal="left"/>
    </xf>
    <xf numFmtId="3" fontId="10" fillId="0" borderId="6" xfId="12" applyNumberFormat="1" applyFont="1" applyBorder="1" applyAlignment="1">
      <alignment horizontal="center" vertical="top" shrinkToFit="1"/>
    </xf>
    <xf numFmtId="0" fontId="5" fillId="0" borderId="0" xfId="2" applyAlignment="1">
      <alignment horizontal="left"/>
    </xf>
    <xf numFmtId="0" fontId="18" fillId="0" borderId="0" xfId="0" applyFont="1" applyAlignment="1">
      <alignment vertical="top" wrapText="1"/>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6"/>
  <sheetViews>
    <sheetView showGridLines="0" zoomScaleNormal="100" workbookViewId="0"/>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149</v>
      </c>
      <c r="H9" s="6"/>
      <c r="I9" s="6"/>
      <c r="J9" s="6"/>
      <c r="K9" s="6"/>
      <c r="L9" s="6"/>
      <c r="M9" s="6"/>
      <c r="N9" s="6"/>
    </row>
    <row r="10" spans="2:14" x14ac:dyDescent="0.25">
      <c r="H10" s="6"/>
      <c r="I10" s="6"/>
      <c r="J10" s="6"/>
      <c r="K10" s="6"/>
      <c r="L10" s="6"/>
      <c r="M10" s="6"/>
      <c r="N10" s="6"/>
    </row>
    <row r="11" spans="2:14" x14ac:dyDescent="0.25">
      <c r="B11" s="1" t="s">
        <v>93</v>
      </c>
      <c r="H11" s="7"/>
      <c r="I11" s="6"/>
      <c r="J11" s="6"/>
      <c r="K11" s="6"/>
      <c r="L11" s="6"/>
      <c r="M11" s="6"/>
      <c r="N11" s="6"/>
    </row>
    <row r="12" spans="2:14" x14ac:dyDescent="0.25">
      <c r="B12" s="2" t="s">
        <v>92</v>
      </c>
      <c r="H12" s="7"/>
      <c r="I12" s="6"/>
      <c r="J12" s="6"/>
      <c r="K12" s="6"/>
      <c r="L12" s="6"/>
      <c r="M12" s="6"/>
      <c r="N12" s="6"/>
    </row>
    <row r="13" spans="2:14" x14ac:dyDescent="0.25">
      <c r="B13" s="2" t="s">
        <v>141</v>
      </c>
      <c r="H13" s="7"/>
      <c r="I13" s="6"/>
      <c r="J13" s="6"/>
      <c r="K13" s="6"/>
      <c r="L13" s="6"/>
      <c r="M13" s="6"/>
      <c r="N13" s="6"/>
    </row>
    <row r="14" spans="2:14" x14ac:dyDescent="0.25">
      <c r="B14" s="2" t="s">
        <v>75</v>
      </c>
      <c r="H14" s="8"/>
      <c r="I14" s="6"/>
      <c r="J14" s="6"/>
      <c r="K14" s="6"/>
      <c r="L14" s="6"/>
      <c r="M14" s="6"/>
      <c r="N14" s="6"/>
    </row>
    <row r="15" spans="2:14" x14ac:dyDescent="0.25">
      <c r="B15" s="2" t="s">
        <v>94</v>
      </c>
      <c r="H15" s="8"/>
      <c r="I15" s="6"/>
      <c r="J15" s="6"/>
      <c r="K15" s="6"/>
      <c r="L15" s="6"/>
      <c r="M15" s="6"/>
      <c r="N15" s="6"/>
    </row>
    <row r="16" spans="2:14" x14ac:dyDescent="0.25">
      <c r="B16" s="2" t="s">
        <v>95</v>
      </c>
      <c r="H16" s="6"/>
      <c r="I16" s="6"/>
      <c r="J16" s="6"/>
      <c r="K16" s="6"/>
      <c r="L16" s="6"/>
      <c r="M16" s="6"/>
      <c r="N16" s="6"/>
    </row>
    <row r="17" spans="2:14" x14ac:dyDescent="0.25">
      <c r="B17" s="2" t="s">
        <v>175</v>
      </c>
      <c r="H17" s="6"/>
      <c r="I17" s="6"/>
      <c r="J17" s="6"/>
      <c r="K17" s="6"/>
      <c r="L17" s="6"/>
      <c r="M17" s="6"/>
      <c r="N17" s="6"/>
    </row>
    <row r="18" spans="2:14" x14ac:dyDescent="0.25">
      <c r="B18" s="2" t="s">
        <v>96</v>
      </c>
      <c r="H18" s="6"/>
      <c r="I18" s="6"/>
      <c r="J18" s="6"/>
      <c r="K18" s="6"/>
      <c r="L18" s="6"/>
      <c r="M18" s="6"/>
      <c r="N18" s="6"/>
    </row>
    <row r="19" spans="2:14" x14ac:dyDescent="0.25">
      <c r="B19" s="2" t="s">
        <v>97</v>
      </c>
      <c r="H19" s="6"/>
      <c r="I19" s="6"/>
      <c r="J19" s="6"/>
      <c r="K19" s="6"/>
      <c r="L19" s="6"/>
      <c r="M19" s="6"/>
      <c r="N19" s="6"/>
    </row>
    <row r="20" spans="2:14" x14ac:dyDescent="0.25">
      <c r="H20" s="6"/>
      <c r="I20" s="6"/>
      <c r="J20" s="6"/>
      <c r="K20" s="6"/>
      <c r="L20" s="6"/>
      <c r="M20" s="6"/>
      <c r="N20" s="6"/>
    </row>
    <row r="21" spans="2:14" x14ac:dyDescent="0.25">
      <c r="H21" s="6"/>
      <c r="I21" s="6"/>
      <c r="J21" s="6"/>
      <c r="K21" s="6"/>
      <c r="L21" s="6"/>
      <c r="M21" s="6"/>
      <c r="N21" s="6"/>
    </row>
    <row r="27" spans="2:14" ht="15.75" x14ac:dyDescent="0.25">
      <c r="B27" s="3" t="s">
        <v>61</v>
      </c>
    </row>
    <row r="28" spans="2:14" x14ac:dyDescent="0.25">
      <c r="B28" t="s">
        <v>62</v>
      </c>
    </row>
    <row r="29" spans="2:14" x14ac:dyDescent="0.25">
      <c r="B29" t="s">
        <v>126</v>
      </c>
    </row>
    <row r="30" spans="2:14" x14ac:dyDescent="0.25">
      <c r="B30" s="9" t="s">
        <v>64</v>
      </c>
    </row>
    <row r="31" spans="2:14" x14ac:dyDescent="0.25">
      <c r="B31" t="s">
        <v>63</v>
      </c>
    </row>
    <row r="44" spans="2:2" x14ac:dyDescent="0.25">
      <c r="B44" s="10" t="s">
        <v>59</v>
      </c>
    </row>
    <row r="45" spans="2:2" ht="73.5" x14ac:dyDescent="0.25">
      <c r="B45" s="11" t="s">
        <v>60</v>
      </c>
    </row>
    <row r="46" spans="2:2" ht="21" x14ac:dyDescent="0.25">
      <c r="B46" s="11" t="s">
        <v>65</v>
      </c>
    </row>
  </sheetData>
  <hyperlinks>
    <hyperlink ref="B15" location="'balance sheet'!A1" display="Statement of Financial Position (IFRS, unaudited)" xr:uid="{00000000-0004-0000-0000-000000000000}"/>
    <hyperlink ref="B16" location="'cash flow'!A1" display="Statement of Cash Flow (IFRS, unaudited)" xr:uid="{00000000-0004-0000-0000-000001000000}"/>
    <hyperlink ref="B18" location="'Sales by business segment'!A1" display="Sales by business segment " xr:uid="{00000000-0004-0000-0000-000002000000}"/>
    <hyperlink ref="B11" location="Income!A1" display="Statement of Comprehensive Income " xr:uid="{00000000-0004-0000-0000-000003000000}"/>
    <hyperlink ref="B19" location="'Sales by region'!A1" display="Sales by region" xr:uid="{00000000-0004-0000-0000-000005000000}"/>
    <hyperlink ref="B12" location="'Reconciliation Group'!A1" display="Reconciliation Fresenius Group (Q1 2019, unaudited)" xr:uid="{00000000-0004-0000-0000-000006000000}"/>
    <hyperlink ref="B14" location="'Basis for guidance'!A1" display="Basis for guidance" xr:uid="{00000000-0004-0000-0000-000007000000}"/>
    <hyperlink ref="B17" location="'Segment Reporting Q1'!A1" display="Segment Reporting Q1" xr:uid="{E98DB300-8EFA-4223-B052-A6767836BA81}"/>
    <hyperlink ref="B13" location="'Covid-19-effects'!A1" display="Estimated Covid-19-effects" xr:uid="{F2ACC587-3447-456F-81C0-7E3169C644DC}"/>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J12"/>
  <sheetViews>
    <sheetView showGridLines="0" workbookViewId="0">
      <selection sqref="A1:B1"/>
    </sheetView>
  </sheetViews>
  <sheetFormatPr baseColWidth="10" defaultColWidth="16.28515625" defaultRowHeight="12.75" x14ac:dyDescent="0.2"/>
  <cols>
    <col min="1" max="1" width="22.42578125" style="12" customWidth="1"/>
    <col min="2" max="3" width="11" style="42" customWidth="1"/>
    <col min="4" max="4" width="12.5703125" style="42" customWidth="1"/>
    <col min="5" max="9" width="13.140625" style="42" customWidth="1"/>
    <col min="10" max="10" width="11.7109375" style="42" customWidth="1"/>
    <col min="11" max="16384" width="16.28515625" style="12"/>
  </cols>
  <sheetData>
    <row r="1" spans="1:9" ht="23.25" customHeight="1" x14ac:dyDescent="0.25">
      <c r="A1" s="340" t="s">
        <v>28</v>
      </c>
      <c r="B1" s="340"/>
    </row>
    <row r="2" spans="1:9" customFormat="1" ht="23.25" customHeight="1" x14ac:dyDescent="0.25"/>
    <row r="3" spans="1:9" ht="15" x14ac:dyDescent="0.2">
      <c r="A3" s="3" t="s">
        <v>97</v>
      </c>
    </row>
    <row r="4" spans="1:9" x14ac:dyDescent="0.2">
      <c r="A4" s="13"/>
    </row>
    <row r="5" spans="1:9" ht="51.75" thickBot="1" x14ac:dyDescent="0.25">
      <c r="A5" s="143" t="s">
        <v>73</v>
      </c>
      <c r="B5" s="144" t="s">
        <v>158</v>
      </c>
      <c r="C5" s="102" t="s">
        <v>159</v>
      </c>
      <c r="D5" s="102" t="s">
        <v>114</v>
      </c>
      <c r="E5" s="102" t="s">
        <v>58</v>
      </c>
      <c r="F5" s="102" t="s">
        <v>111</v>
      </c>
      <c r="G5" s="102" t="s">
        <v>112</v>
      </c>
      <c r="H5" s="102" t="s">
        <v>113</v>
      </c>
      <c r="I5" s="102" t="s">
        <v>115</v>
      </c>
    </row>
    <row r="6" spans="1:9" x14ac:dyDescent="0.2">
      <c r="A6" s="145" t="s">
        <v>66</v>
      </c>
      <c r="B6" s="146">
        <v>3445</v>
      </c>
      <c r="C6" s="147">
        <v>3842</v>
      </c>
      <c r="D6" s="148">
        <v>-0.1</v>
      </c>
      <c r="E6" s="148">
        <v>-0.08</v>
      </c>
      <c r="F6" s="148">
        <v>-0.02</v>
      </c>
      <c r="G6" s="148">
        <v>-0.02</v>
      </c>
      <c r="H6" s="148">
        <v>0</v>
      </c>
      <c r="I6" s="148">
        <v>0.38</v>
      </c>
    </row>
    <row r="7" spans="1:9" ht="15" customHeight="1" x14ac:dyDescent="0.2">
      <c r="A7" s="149" t="s">
        <v>67</v>
      </c>
      <c r="B7" s="15">
        <v>4113</v>
      </c>
      <c r="C7" s="150">
        <v>3990</v>
      </c>
      <c r="D7" s="151">
        <v>0.03</v>
      </c>
      <c r="E7" s="151">
        <v>-1.0000000000000002E-2</v>
      </c>
      <c r="F7" s="151">
        <v>0.04</v>
      </c>
      <c r="G7" s="151">
        <v>1.7042606516290727E-2</v>
      </c>
      <c r="H7" s="151">
        <v>0.02</v>
      </c>
      <c r="I7" s="151">
        <v>0.46</v>
      </c>
    </row>
    <row r="8" spans="1:9" ht="15" customHeight="1" x14ac:dyDescent="0.2">
      <c r="A8" s="149" t="s">
        <v>68</v>
      </c>
      <c r="B8" s="15">
        <v>917</v>
      </c>
      <c r="C8" s="150">
        <v>816</v>
      </c>
      <c r="D8" s="151">
        <v>0.12</v>
      </c>
      <c r="E8" s="151">
        <v>-0.03</v>
      </c>
      <c r="F8" s="151">
        <v>0.15</v>
      </c>
      <c r="G8" s="151">
        <v>0.16</v>
      </c>
      <c r="H8" s="151">
        <v>-0.01</v>
      </c>
      <c r="I8" s="151">
        <v>0.1</v>
      </c>
    </row>
    <row r="9" spans="1:9" ht="15" customHeight="1" x14ac:dyDescent="0.2">
      <c r="A9" s="149" t="s">
        <v>69</v>
      </c>
      <c r="B9" s="15">
        <v>421</v>
      </c>
      <c r="C9" s="150">
        <v>384</v>
      </c>
      <c r="D9" s="151">
        <v>0.1</v>
      </c>
      <c r="E9" s="151">
        <v>-0.19999999999999998</v>
      </c>
      <c r="F9" s="151">
        <v>0.3</v>
      </c>
      <c r="G9" s="151">
        <v>0.23</v>
      </c>
      <c r="H9" s="151">
        <v>7.0000000000000007E-2</v>
      </c>
      <c r="I9" s="151">
        <v>0.05</v>
      </c>
    </row>
    <row r="10" spans="1:9" ht="15" customHeight="1" x14ac:dyDescent="0.2">
      <c r="A10" s="152" t="s">
        <v>70</v>
      </c>
      <c r="B10" s="43">
        <v>88</v>
      </c>
      <c r="C10" s="153">
        <v>103</v>
      </c>
      <c r="D10" s="154">
        <v>-0.15</v>
      </c>
      <c r="E10" s="154">
        <v>-0.03</v>
      </c>
      <c r="F10" s="154">
        <v>-0.12</v>
      </c>
      <c r="G10" s="154">
        <v>-0.12</v>
      </c>
      <c r="H10" s="154">
        <v>0</v>
      </c>
      <c r="I10" s="154">
        <v>0.01</v>
      </c>
    </row>
    <row r="11" spans="1:9" x14ac:dyDescent="0.2">
      <c r="A11" s="156" t="s">
        <v>71</v>
      </c>
      <c r="B11" s="16">
        <v>8984</v>
      </c>
      <c r="C11" s="157">
        <v>9135</v>
      </c>
      <c r="D11" s="158">
        <v>-0.02</v>
      </c>
      <c r="E11" s="158">
        <v>-0.05</v>
      </c>
      <c r="F11" s="158">
        <v>0.03</v>
      </c>
      <c r="G11" s="158">
        <v>2.112753147235906E-2</v>
      </c>
      <c r="H11" s="158">
        <v>0.01</v>
      </c>
      <c r="I11" s="158">
        <v>1</v>
      </c>
    </row>
    <row r="12" spans="1:9" x14ac:dyDescent="0.2">
      <c r="A12" s="13"/>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F32"/>
  <sheetViews>
    <sheetView showGridLines="0" zoomScale="80" zoomScaleNormal="80" workbookViewId="0">
      <selection activeCell="A5" sqref="A5:D29"/>
    </sheetView>
  </sheetViews>
  <sheetFormatPr baseColWidth="10" defaultColWidth="11.42578125" defaultRowHeight="12.75" x14ac:dyDescent="0.2"/>
  <cols>
    <col min="1" max="1" width="73.140625" style="55" bestFit="1" customWidth="1"/>
    <col min="2" max="3" width="13.85546875" style="55" bestFit="1" customWidth="1"/>
    <col min="4" max="4" width="12.42578125" style="55" customWidth="1"/>
    <col min="5" max="16384" width="11.42578125" style="55"/>
  </cols>
  <sheetData>
    <row r="1" spans="1:4" s="50" customFormat="1" ht="15" x14ac:dyDescent="0.25">
      <c r="A1" s="257" t="s">
        <v>28</v>
      </c>
    </row>
    <row r="2" spans="1:4" s="53" customFormat="1" ht="15" customHeight="1" x14ac:dyDescent="0.2">
      <c r="A2" s="51"/>
      <c r="B2" s="52"/>
      <c r="C2" s="52"/>
      <c r="D2" s="52"/>
    </row>
    <row r="3" spans="1:4" ht="15" customHeight="1" x14ac:dyDescent="0.2">
      <c r="A3" s="51" t="s">
        <v>72</v>
      </c>
      <c r="B3" s="52"/>
      <c r="C3" s="52"/>
      <c r="D3" s="52"/>
    </row>
    <row r="4" spans="1:4" ht="15" customHeight="1" x14ac:dyDescent="0.2">
      <c r="A4" s="54"/>
    </row>
    <row r="5" spans="1:4" ht="15" customHeight="1" thickBot="1" x14ac:dyDescent="0.25">
      <c r="A5" s="63" t="s">
        <v>11</v>
      </c>
      <c r="B5" s="64" t="s">
        <v>152</v>
      </c>
      <c r="C5" s="65" t="s">
        <v>153</v>
      </c>
      <c r="D5" s="65" t="s">
        <v>105</v>
      </c>
    </row>
    <row r="6" spans="1:4" ht="15" customHeight="1" x14ac:dyDescent="0.2">
      <c r="A6" s="66" t="s">
        <v>12</v>
      </c>
      <c r="B6" s="67">
        <v>8984</v>
      </c>
      <c r="C6" s="68">
        <v>9135</v>
      </c>
      <c r="D6" s="231">
        <v>-1.6529830322933772E-2</v>
      </c>
    </row>
    <row r="7" spans="1:4" ht="15" customHeight="1" x14ac:dyDescent="0.2">
      <c r="A7" s="56" t="s">
        <v>30</v>
      </c>
      <c r="B7" s="46">
        <v>-6526</v>
      </c>
      <c r="C7" s="69">
        <v>-6472</v>
      </c>
      <c r="D7" s="229">
        <v>-8.3436341161928305E-3</v>
      </c>
    </row>
    <row r="8" spans="1:4" ht="15" customHeight="1" x14ac:dyDescent="0.2">
      <c r="A8" s="57" t="s">
        <v>31</v>
      </c>
      <c r="B8" s="47">
        <v>2458</v>
      </c>
      <c r="C8" s="70">
        <v>2663</v>
      </c>
      <c r="D8" s="232">
        <v>-7.6980848666917012E-2</v>
      </c>
    </row>
    <row r="9" spans="1:4" ht="15" customHeight="1" x14ac:dyDescent="0.2">
      <c r="A9" s="58" t="s">
        <v>32</v>
      </c>
      <c r="B9" s="48">
        <v>-1266</v>
      </c>
      <c r="C9" s="71">
        <v>-1352</v>
      </c>
      <c r="D9" s="233">
        <v>6.3609467455621307E-2</v>
      </c>
    </row>
    <row r="10" spans="1:4" ht="15" customHeight="1" x14ac:dyDescent="0.2">
      <c r="A10" s="56" t="s">
        <v>22</v>
      </c>
      <c r="B10" s="46">
        <v>-186</v>
      </c>
      <c r="C10" s="69">
        <v>-186</v>
      </c>
      <c r="D10" s="234">
        <v>0</v>
      </c>
    </row>
    <row r="11" spans="1:4" ht="15" customHeight="1" x14ac:dyDescent="0.2">
      <c r="A11" s="57" t="s">
        <v>33</v>
      </c>
      <c r="B11" s="47">
        <v>1006</v>
      </c>
      <c r="C11" s="70">
        <v>1125</v>
      </c>
      <c r="D11" s="232">
        <v>-0.10577777777777778</v>
      </c>
    </row>
    <row r="12" spans="1:4" ht="15" customHeight="1" x14ac:dyDescent="0.2">
      <c r="A12" s="58" t="s">
        <v>100</v>
      </c>
      <c r="B12" s="48">
        <v>-137</v>
      </c>
      <c r="C12" s="71">
        <v>-182</v>
      </c>
      <c r="D12" s="233">
        <v>0.24725274725274726</v>
      </c>
    </row>
    <row r="13" spans="1:4" ht="15" customHeight="1" x14ac:dyDescent="0.2">
      <c r="A13" s="59" t="s">
        <v>101</v>
      </c>
      <c r="B13" s="49">
        <v>-137</v>
      </c>
      <c r="C13" s="72">
        <v>-182</v>
      </c>
      <c r="D13" s="235">
        <v>0.24725274725274726</v>
      </c>
    </row>
    <row r="14" spans="1:4" ht="15" customHeight="1" x14ac:dyDescent="0.2">
      <c r="A14" s="57" t="s">
        <v>102</v>
      </c>
      <c r="B14" s="47">
        <v>869</v>
      </c>
      <c r="C14" s="70">
        <v>943</v>
      </c>
      <c r="D14" s="232">
        <v>-7.8472958642629903E-2</v>
      </c>
    </row>
    <row r="15" spans="1:4" ht="15" customHeight="1" x14ac:dyDescent="0.2">
      <c r="A15" s="56" t="s">
        <v>18</v>
      </c>
      <c r="B15" s="46">
        <v>-198</v>
      </c>
      <c r="C15" s="69">
        <v>-213</v>
      </c>
      <c r="D15" s="229">
        <v>7.0422535211267609E-2</v>
      </c>
    </row>
    <row r="16" spans="1:4" ht="15" customHeight="1" x14ac:dyDescent="0.2">
      <c r="A16" s="57" t="s">
        <v>91</v>
      </c>
      <c r="B16" s="47">
        <v>671</v>
      </c>
      <c r="C16" s="70">
        <v>730</v>
      </c>
      <c r="D16" s="232">
        <v>-8.0821917808219179E-2</v>
      </c>
    </row>
    <row r="17" spans="1:6" ht="15" customHeight="1" x14ac:dyDescent="0.2">
      <c r="A17" s="56" t="s">
        <v>143</v>
      </c>
      <c r="B17" s="46">
        <v>-236</v>
      </c>
      <c r="C17" s="69">
        <v>-271</v>
      </c>
      <c r="D17" s="229">
        <v>0.12915129151291513</v>
      </c>
    </row>
    <row r="18" spans="1:6" ht="27.75" customHeight="1" x14ac:dyDescent="0.2">
      <c r="A18" s="57" t="s">
        <v>150</v>
      </c>
      <c r="B18" s="47">
        <v>435</v>
      </c>
      <c r="C18" s="70">
        <v>465</v>
      </c>
      <c r="D18" s="232">
        <v>-6.4516129032258063E-2</v>
      </c>
    </row>
    <row r="19" spans="1:6" ht="27.75" customHeight="1" x14ac:dyDescent="0.2">
      <c r="A19" s="60" t="s">
        <v>151</v>
      </c>
      <c r="B19" s="259">
        <v>435</v>
      </c>
      <c r="C19" s="73">
        <v>459</v>
      </c>
      <c r="D19" s="236">
        <v>-5.2287581699346407E-2</v>
      </c>
    </row>
    <row r="20" spans="1:6" ht="15" customHeight="1" x14ac:dyDescent="0.2">
      <c r="A20" s="74" t="s">
        <v>83</v>
      </c>
      <c r="B20" s="260">
        <v>0.78</v>
      </c>
      <c r="C20" s="75">
        <v>0.83</v>
      </c>
      <c r="D20" s="228">
        <v>-6.024096385542161E-2</v>
      </c>
    </row>
    <row r="21" spans="1:6" ht="15" customHeight="1" x14ac:dyDescent="0.2">
      <c r="A21" s="76" t="s">
        <v>81</v>
      </c>
      <c r="B21" s="261">
        <v>0.78</v>
      </c>
      <c r="C21" s="77">
        <v>0.83</v>
      </c>
      <c r="D21" s="233">
        <v>-6.024096385542161E-2</v>
      </c>
    </row>
    <row r="22" spans="1:6" ht="15" customHeight="1" x14ac:dyDescent="0.2">
      <c r="A22" s="74" t="s">
        <v>84</v>
      </c>
      <c r="B22" s="260">
        <v>0.78</v>
      </c>
      <c r="C22" s="78">
        <v>0.82</v>
      </c>
      <c r="D22" s="237">
        <v>-4.878048780487796E-2</v>
      </c>
    </row>
    <row r="23" spans="1:6" ht="15" customHeight="1" x14ac:dyDescent="0.2">
      <c r="A23" s="58" t="s">
        <v>82</v>
      </c>
      <c r="B23" s="262">
        <v>0.78</v>
      </c>
      <c r="C23" s="79">
        <v>0.82</v>
      </c>
      <c r="D23" s="236">
        <v>-4.878048780487796E-2</v>
      </c>
    </row>
    <row r="24" spans="1:6" ht="15" customHeight="1" x14ac:dyDescent="0.2">
      <c r="A24" s="61" t="s">
        <v>34</v>
      </c>
      <c r="B24" s="313">
        <v>557541159</v>
      </c>
      <c r="C24" s="312">
        <v>557396954</v>
      </c>
      <c r="D24" s="238"/>
    </row>
    <row r="25" spans="1:6" ht="15" customHeight="1" x14ac:dyDescent="0.2">
      <c r="A25" s="74" t="s">
        <v>85</v>
      </c>
      <c r="B25" s="263">
        <v>1628</v>
      </c>
      <c r="C25" s="80">
        <v>1755</v>
      </c>
      <c r="D25" s="228">
        <v>-7.2364672364672367E-2</v>
      </c>
    </row>
    <row r="26" spans="1:6" ht="15" customHeight="1" x14ac:dyDescent="0.2">
      <c r="A26" s="56" t="s">
        <v>98</v>
      </c>
      <c r="B26" s="46">
        <v>-622</v>
      </c>
      <c r="C26" s="69">
        <v>-630</v>
      </c>
      <c r="D26" s="229">
        <v>1.2698412698412698E-2</v>
      </c>
    </row>
    <row r="27" spans="1:6" ht="15" customHeight="1" x14ac:dyDescent="0.2">
      <c r="A27" s="62" t="s">
        <v>86</v>
      </c>
      <c r="B27" s="264">
        <v>1006</v>
      </c>
      <c r="C27" s="81">
        <v>1125</v>
      </c>
      <c r="D27" s="230">
        <v>-0.10577777777777778</v>
      </c>
    </row>
    <row r="28" spans="1:6" ht="15" customHeight="1" x14ac:dyDescent="0.2">
      <c r="A28" s="62" t="s">
        <v>125</v>
      </c>
      <c r="B28" s="265">
        <v>0.18121104185218165</v>
      </c>
      <c r="C28" s="82">
        <v>0.192</v>
      </c>
      <c r="D28" s="230"/>
    </row>
    <row r="29" spans="1:6" ht="15" customHeight="1" x14ac:dyDescent="0.2">
      <c r="A29" s="62" t="s">
        <v>179</v>
      </c>
      <c r="B29" s="265">
        <v>0.11197684772929653</v>
      </c>
      <c r="C29" s="82">
        <v>0.123</v>
      </c>
      <c r="D29" s="230"/>
    </row>
    <row r="30" spans="1:6" ht="15" customHeight="1" x14ac:dyDescent="0.2">
      <c r="A30" s="83"/>
    </row>
    <row r="31" spans="1:6" ht="14.1" customHeight="1" x14ac:dyDescent="0.2">
      <c r="A31" s="84" t="s">
        <v>128</v>
      </c>
      <c r="B31" s="44"/>
      <c r="C31" s="44"/>
      <c r="D31" s="44"/>
      <c r="E31" s="44"/>
      <c r="F31" s="44"/>
    </row>
    <row r="32" spans="1:6" s="159" customFormat="1" ht="12.75" customHeight="1" x14ac:dyDescent="0.2">
      <c r="A32" s="330" t="s">
        <v>129</v>
      </c>
      <c r="B32" s="330"/>
      <c r="C32" s="330"/>
      <c r="D32" s="330"/>
      <c r="E32" s="44"/>
      <c r="F32" s="44"/>
    </row>
  </sheetData>
  <mergeCells count="1">
    <mergeCell ref="A32:D32"/>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E26"/>
  <sheetViews>
    <sheetView showGridLines="0" topLeftCell="A7" zoomScale="80" zoomScaleNormal="80" zoomScalePageLayoutView="55" workbookViewId="0"/>
  </sheetViews>
  <sheetFormatPr baseColWidth="10" defaultColWidth="15.28515625" defaultRowHeight="12.75" x14ac:dyDescent="0.2"/>
  <cols>
    <col min="1" max="1" width="75.42578125" style="17" customWidth="1"/>
    <col min="2" max="5" width="14.28515625" style="17" customWidth="1"/>
    <col min="6" max="16384" width="15.28515625" style="17"/>
  </cols>
  <sheetData>
    <row r="1" spans="1:5" ht="30" customHeight="1" x14ac:dyDescent="0.2">
      <c r="A1" s="257" t="s">
        <v>28</v>
      </c>
    </row>
    <row r="2" spans="1:5" x14ac:dyDescent="0.2">
      <c r="A2" s="85" t="s">
        <v>154</v>
      </c>
    </row>
    <row r="3" spans="1:5" x14ac:dyDescent="0.2">
      <c r="A3" s="85" t="s">
        <v>87</v>
      </c>
    </row>
    <row r="4" spans="1:5" x14ac:dyDescent="0.2">
      <c r="A4" s="13"/>
    </row>
    <row r="5" spans="1:5" ht="15" x14ac:dyDescent="0.2">
      <c r="A5" s="3" t="s">
        <v>9</v>
      </c>
    </row>
    <row r="6" spans="1:5" s="266" customFormat="1" x14ac:dyDescent="0.25">
      <c r="A6" s="86"/>
      <c r="B6" s="86"/>
    </row>
    <row r="7" spans="1:5" s="266" customFormat="1" ht="27.75" customHeight="1" thickBot="1" x14ac:dyDescent="0.25">
      <c r="A7" s="87" t="s">
        <v>11</v>
      </c>
      <c r="B7" s="267" t="s">
        <v>158</v>
      </c>
      <c r="C7" s="268" t="s">
        <v>159</v>
      </c>
      <c r="D7" s="269" t="s">
        <v>106</v>
      </c>
      <c r="E7" s="269" t="s">
        <v>107</v>
      </c>
    </row>
    <row r="8" spans="1:5" s="266" customFormat="1" ht="15" customHeight="1" x14ac:dyDescent="0.2">
      <c r="A8" s="88" t="s">
        <v>74</v>
      </c>
      <c r="B8" s="270">
        <v>8984</v>
      </c>
      <c r="C8" s="89">
        <v>9135</v>
      </c>
      <c r="D8" s="222">
        <v>-1.6529830322933772E-2</v>
      </c>
      <c r="E8" s="222">
        <v>3.2074438970990694E-2</v>
      </c>
    </row>
    <row r="9" spans="1:5" s="266" customFormat="1" ht="15" customHeight="1" x14ac:dyDescent="0.2">
      <c r="A9" s="90"/>
      <c r="B9" s="91"/>
      <c r="C9" s="91"/>
      <c r="D9" s="223"/>
      <c r="E9" s="223"/>
    </row>
    <row r="10" spans="1:5" ht="15" customHeight="1" x14ac:dyDescent="0.2">
      <c r="A10" s="92" t="s">
        <v>155</v>
      </c>
      <c r="B10" s="271">
        <v>1006</v>
      </c>
      <c r="C10" s="93">
        <v>1125</v>
      </c>
      <c r="D10" s="222">
        <v>-0.10577777777777778</v>
      </c>
      <c r="E10" s="222">
        <v>-5.6888888888888892E-2</v>
      </c>
    </row>
    <row r="11" spans="1:5" s="266" customFormat="1" ht="15" customHeight="1" x14ac:dyDescent="0.2">
      <c r="A11" s="90"/>
      <c r="B11" s="91"/>
      <c r="C11" s="91"/>
      <c r="D11" s="223"/>
      <c r="E11" s="223"/>
    </row>
    <row r="12" spans="1:5" ht="15" customHeight="1" x14ac:dyDescent="0.2">
      <c r="A12" s="92" t="s">
        <v>76</v>
      </c>
      <c r="B12" s="271">
        <v>-137</v>
      </c>
      <c r="C12" s="93">
        <v>-182</v>
      </c>
      <c r="D12" s="222">
        <v>0.24725274725274726</v>
      </c>
      <c r="E12" s="222">
        <v>0.2087912087912088</v>
      </c>
    </row>
    <row r="13" spans="1:5" ht="15" customHeight="1" x14ac:dyDescent="0.2">
      <c r="A13" s="97" t="s">
        <v>118</v>
      </c>
      <c r="B13" s="274" t="s">
        <v>90</v>
      </c>
      <c r="C13" s="95">
        <v>8</v>
      </c>
      <c r="D13" s="224"/>
      <c r="E13" s="224"/>
    </row>
    <row r="14" spans="1:5" ht="15" customHeight="1" x14ac:dyDescent="0.2">
      <c r="A14" s="96" t="s">
        <v>77</v>
      </c>
      <c r="B14" s="272">
        <v>-137</v>
      </c>
      <c r="C14" s="91">
        <v>-174</v>
      </c>
      <c r="D14" s="223">
        <v>0.21264367816091953</v>
      </c>
      <c r="E14" s="223">
        <v>0.17241379310344829</v>
      </c>
    </row>
    <row r="15" spans="1:5" s="266" customFormat="1" x14ac:dyDescent="0.2">
      <c r="A15" s="88"/>
      <c r="B15" s="89"/>
      <c r="C15" s="89"/>
      <c r="D15" s="225"/>
      <c r="E15" s="225"/>
    </row>
    <row r="16" spans="1:5" ht="15" customHeight="1" x14ac:dyDescent="0.2">
      <c r="A16" s="98" t="s">
        <v>78</v>
      </c>
      <c r="B16" s="273">
        <v>-198</v>
      </c>
      <c r="C16" s="99">
        <v>-213</v>
      </c>
      <c r="D16" s="226">
        <v>7.0422535211267609E-2</v>
      </c>
      <c r="E16" s="226">
        <v>1.8779342723004695E-2</v>
      </c>
    </row>
    <row r="17" spans="1:5" ht="15" customHeight="1" x14ac:dyDescent="0.2">
      <c r="A17" s="94" t="s">
        <v>118</v>
      </c>
      <c r="B17" s="275" t="s">
        <v>90</v>
      </c>
      <c r="C17" s="100">
        <v>-2</v>
      </c>
      <c r="D17" s="100"/>
      <c r="E17" s="100"/>
    </row>
    <row r="18" spans="1:5" ht="15" customHeight="1" x14ac:dyDescent="0.2">
      <c r="A18" s="96" t="s">
        <v>79</v>
      </c>
      <c r="B18" s="272">
        <v>-198</v>
      </c>
      <c r="C18" s="91">
        <v>-215</v>
      </c>
      <c r="D18" s="223">
        <v>7.9069767441860464E-2</v>
      </c>
      <c r="E18" s="223">
        <v>2.7906976744186046E-2</v>
      </c>
    </row>
    <row r="19" spans="1:5" s="266" customFormat="1" ht="15" customHeight="1" x14ac:dyDescent="0.2">
      <c r="A19" s="90"/>
      <c r="B19" s="91"/>
      <c r="C19" s="91"/>
      <c r="D19" s="223"/>
      <c r="E19" s="223"/>
    </row>
    <row r="20" spans="1:5" ht="15" customHeight="1" x14ac:dyDescent="0.2">
      <c r="A20" s="92" t="s">
        <v>156</v>
      </c>
      <c r="B20" s="271">
        <v>-236</v>
      </c>
      <c r="C20" s="93">
        <v>-271</v>
      </c>
      <c r="D20" s="222">
        <v>0.12915129151291513</v>
      </c>
      <c r="E20" s="222">
        <v>6.273062730627306E-2</v>
      </c>
    </row>
    <row r="21" spans="1:5" s="266" customFormat="1" ht="15" customHeight="1" x14ac:dyDescent="0.2">
      <c r="A21" s="90"/>
      <c r="B21" s="91"/>
      <c r="C21" s="91"/>
      <c r="D21" s="223"/>
      <c r="E21" s="223"/>
    </row>
    <row r="22" spans="1:5" ht="15" customHeight="1" x14ac:dyDescent="0.2">
      <c r="A22" s="92" t="s">
        <v>119</v>
      </c>
      <c r="B22" s="271">
        <v>435</v>
      </c>
      <c r="C22" s="93">
        <v>459</v>
      </c>
      <c r="D22" s="222">
        <v>-5.2287581699346407E-2</v>
      </c>
      <c r="E22" s="222">
        <v>-1.0893246187363835E-2</v>
      </c>
    </row>
    <row r="23" spans="1:5" ht="15" customHeight="1" x14ac:dyDescent="0.2">
      <c r="A23" s="94" t="s">
        <v>118</v>
      </c>
      <c r="B23" s="275" t="s">
        <v>90</v>
      </c>
      <c r="C23" s="100">
        <v>6</v>
      </c>
      <c r="D23" s="227"/>
      <c r="E23" s="227"/>
    </row>
    <row r="24" spans="1:5" ht="15" customHeight="1" x14ac:dyDescent="0.2">
      <c r="A24" s="96" t="s">
        <v>120</v>
      </c>
      <c r="B24" s="272">
        <v>435</v>
      </c>
      <c r="C24" s="91">
        <v>465</v>
      </c>
      <c r="D24" s="223">
        <v>-6.4516129032258063E-2</v>
      </c>
      <c r="E24" s="223">
        <v>-2.3655913978494623E-2</v>
      </c>
    </row>
    <row r="26" spans="1:5" ht="15.75" x14ac:dyDescent="0.25">
      <c r="A26" s="276" t="s">
        <v>157</v>
      </c>
    </row>
  </sheetData>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13"/>
  <sheetViews>
    <sheetView showGridLines="0" zoomScaleNormal="100" workbookViewId="0">
      <selection activeCell="I19" sqref="I19"/>
    </sheetView>
  </sheetViews>
  <sheetFormatPr baseColWidth="10" defaultRowHeight="15" x14ac:dyDescent="0.25"/>
  <cols>
    <col min="1" max="1" width="34.5703125" customWidth="1"/>
    <col min="4" max="4" width="0.85546875" customWidth="1"/>
    <col min="5" max="6" width="14.7109375" customWidth="1"/>
    <col min="7" max="7" width="0.85546875" customWidth="1"/>
    <col min="8" max="9" width="14.7109375" customWidth="1"/>
  </cols>
  <sheetData>
    <row r="1" spans="1:9" s="50" customFormat="1" ht="28.5" customHeight="1" x14ac:dyDescent="0.25">
      <c r="A1" s="257" t="s">
        <v>28</v>
      </c>
      <c r="B1"/>
      <c r="C1"/>
      <c r="D1"/>
      <c r="E1"/>
      <c r="F1"/>
      <c r="G1"/>
    </row>
    <row r="2" spans="1:9" ht="18.75" x14ac:dyDescent="0.3">
      <c r="A2" s="212" t="s">
        <v>160</v>
      </c>
      <c r="B2" s="213"/>
      <c r="C2" s="213"/>
      <c r="D2" s="213"/>
      <c r="E2" s="213"/>
      <c r="G2" s="213"/>
    </row>
    <row r="6" spans="1:9" x14ac:dyDescent="0.25">
      <c r="A6" s="331"/>
      <c r="B6" s="332" t="s">
        <v>133</v>
      </c>
      <c r="C6" s="332"/>
      <c r="D6" s="320"/>
      <c r="E6" s="332" t="s">
        <v>134</v>
      </c>
      <c r="F6" s="332"/>
      <c r="G6" s="320"/>
      <c r="H6" s="332" t="s">
        <v>180</v>
      </c>
      <c r="I6" s="332"/>
    </row>
    <row r="7" spans="1:9" x14ac:dyDescent="0.25">
      <c r="A7" s="331"/>
      <c r="B7" s="333" t="s">
        <v>135</v>
      </c>
      <c r="C7" s="333"/>
      <c r="D7" s="319"/>
      <c r="E7" s="332" t="s">
        <v>136</v>
      </c>
      <c r="F7" s="332"/>
      <c r="G7" s="319"/>
      <c r="H7" s="333"/>
      <c r="I7" s="333"/>
    </row>
    <row r="8" spans="1:9" ht="15.75" thickBot="1" x14ac:dyDescent="0.3">
      <c r="A8" s="331"/>
      <c r="B8" s="334" t="s">
        <v>137</v>
      </c>
      <c r="C8" s="334"/>
      <c r="D8" s="319"/>
      <c r="E8" s="335"/>
      <c r="F8" s="335"/>
      <c r="G8" s="319"/>
      <c r="H8" s="334" t="s">
        <v>181</v>
      </c>
      <c r="I8" s="334"/>
    </row>
    <row r="9" spans="1:9" x14ac:dyDescent="0.25">
      <c r="A9" s="214" t="s">
        <v>138</v>
      </c>
      <c r="B9" s="314" t="s">
        <v>158</v>
      </c>
      <c r="C9" s="215" t="s">
        <v>159</v>
      </c>
      <c r="D9" s="216"/>
      <c r="E9" s="314" t="s">
        <v>158</v>
      </c>
      <c r="F9" s="215" t="s">
        <v>159</v>
      </c>
      <c r="G9" s="216"/>
      <c r="H9" s="314" t="s">
        <v>158</v>
      </c>
      <c r="I9" s="215" t="s">
        <v>159</v>
      </c>
    </row>
    <row r="10" spans="1:9" x14ac:dyDescent="0.25">
      <c r="A10" s="217" t="s">
        <v>12</v>
      </c>
      <c r="B10" s="315">
        <v>0.03</v>
      </c>
      <c r="C10" s="321">
        <v>7.0000000000000007E-2</v>
      </c>
      <c r="D10" s="322"/>
      <c r="E10" s="317" t="s">
        <v>176</v>
      </c>
      <c r="F10" s="323" t="s">
        <v>178</v>
      </c>
      <c r="G10" s="322"/>
      <c r="H10" s="324" t="s">
        <v>182</v>
      </c>
      <c r="I10" s="325" t="s">
        <v>183</v>
      </c>
    </row>
    <row r="11" spans="1:9" x14ac:dyDescent="0.25">
      <c r="A11" s="218" t="s">
        <v>139</v>
      </c>
      <c r="B11" s="316">
        <v>-0.02</v>
      </c>
      <c r="C11" s="326">
        <v>0.01</v>
      </c>
      <c r="D11" s="322"/>
      <c r="E11" s="318" t="s">
        <v>177</v>
      </c>
      <c r="F11" s="327" t="s">
        <v>142</v>
      </c>
      <c r="G11" s="322"/>
      <c r="H11" s="328" t="s">
        <v>184</v>
      </c>
      <c r="I11" s="329" t="s">
        <v>185</v>
      </c>
    </row>
    <row r="12" spans="1:9" x14ac:dyDescent="0.25">
      <c r="A12" s="219"/>
      <c r="B12" s="219"/>
      <c r="C12" s="219"/>
      <c r="D12" s="219"/>
      <c r="E12" s="219"/>
      <c r="F12" s="219"/>
      <c r="G12" s="219"/>
    </row>
    <row r="13" spans="1:9" x14ac:dyDescent="0.25">
      <c r="A13" s="220" t="s">
        <v>140</v>
      </c>
      <c r="B13" s="219"/>
      <c r="C13" s="219"/>
      <c r="D13" s="219"/>
      <c r="E13" s="219"/>
      <c r="F13" s="219"/>
      <c r="G13" s="219"/>
    </row>
  </sheetData>
  <mergeCells count="10">
    <mergeCell ref="A6:A8"/>
    <mergeCell ref="B6:C6"/>
    <mergeCell ref="E6:F6"/>
    <mergeCell ref="H6:I6"/>
    <mergeCell ref="B7:C7"/>
    <mergeCell ref="E7:F7"/>
    <mergeCell ref="H7:I7"/>
    <mergeCell ref="B8:C8"/>
    <mergeCell ref="E8:F8"/>
    <mergeCell ref="H8:I8"/>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G15"/>
  <sheetViews>
    <sheetView showGridLines="0" zoomScaleNormal="100" workbookViewId="0">
      <selection activeCell="B13" sqref="B13"/>
    </sheetView>
  </sheetViews>
  <sheetFormatPr baseColWidth="10" defaultRowHeight="15" x14ac:dyDescent="0.25"/>
  <cols>
    <col min="1" max="1" width="1.7109375" customWidth="1"/>
    <col min="2" max="2" width="64.4257812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7" ht="36" customHeight="1" x14ac:dyDescent="0.25">
      <c r="A1" s="336" t="s">
        <v>28</v>
      </c>
      <c r="B1" s="336"/>
    </row>
    <row r="2" spans="1:7" x14ac:dyDescent="0.25">
      <c r="A2" s="19" t="s">
        <v>88</v>
      </c>
      <c r="E2" s="18"/>
    </row>
    <row r="3" spans="1:7" x14ac:dyDescent="0.25">
      <c r="A3" s="19" t="s">
        <v>148</v>
      </c>
      <c r="E3" s="18"/>
    </row>
    <row r="4" spans="1:7" ht="30.6" customHeight="1" x14ac:dyDescent="0.25">
      <c r="B4" s="85" t="s">
        <v>11</v>
      </c>
      <c r="C4" s="239" t="s">
        <v>9</v>
      </c>
      <c r="D4" s="240"/>
      <c r="E4" s="239" t="s">
        <v>4</v>
      </c>
      <c r="F4" s="240"/>
      <c r="G4" s="239" t="s">
        <v>1</v>
      </c>
    </row>
    <row r="5" spans="1:7" x14ac:dyDescent="0.25">
      <c r="C5" s="241"/>
      <c r="E5" s="240"/>
      <c r="G5" s="240"/>
    </row>
    <row r="6" spans="1:7" ht="26.25" x14ac:dyDescent="0.25">
      <c r="B6" s="242" t="s">
        <v>144</v>
      </c>
      <c r="C6" s="243">
        <v>36277</v>
      </c>
      <c r="D6" s="244"/>
      <c r="E6" s="243">
        <v>17859</v>
      </c>
      <c r="F6" s="244"/>
      <c r="G6" s="243">
        <v>6976</v>
      </c>
    </row>
    <row r="7" spans="1:7" ht="21" customHeight="1" x14ac:dyDescent="0.25">
      <c r="B7" s="245"/>
      <c r="C7" s="246"/>
      <c r="D7" s="13"/>
      <c r="E7" s="245"/>
      <c r="F7" s="13"/>
      <c r="G7" s="245"/>
    </row>
    <row r="8" spans="1:7" ht="21" customHeight="1" x14ac:dyDescent="0.25">
      <c r="B8" s="247" t="s">
        <v>118</v>
      </c>
      <c r="C8" s="248"/>
      <c r="D8" s="249"/>
      <c r="E8" s="247"/>
      <c r="F8" s="249"/>
      <c r="G8" s="250">
        <v>32</v>
      </c>
    </row>
    <row r="9" spans="1:7" ht="21" customHeight="1" x14ac:dyDescent="0.25">
      <c r="B9" s="242" t="s">
        <v>121</v>
      </c>
      <c r="C9" s="251"/>
      <c r="D9" s="252"/>
      <c r="E9" s="242"/>
      <c r="F9" s="252"/>
      <c r="G9" s="243">
        <v>1095</v>
      </c>
    </row>
    <row r="10" spans="1:7" ht="21" customHeight="1" x14ac:dyDescent="0.25">
      <c r="B10" s="245"/>
      <c r="C10" s="246"/>
      <c r="D10" s="13"/>
      <c r="E10" s="245"/>
      <c r="F10" s="13"/>
      <c r="G10" s="245"/>
    </row>
    <row r="11" spans="1:7" x14ac:dyDescent="0.25">
      <c r="B11" s="242" t="s">
        <v>89</v>
      </c>
      <c r="C11" s="243">
        <v>1707</v>
      </c>
      <c r="D11" s="244"/>
      <c r="E11" s="243">
        <v>1164</v>
      </c>
      <c r="F11" s="13"/>
      <c r="G11" s="253"/>
    </row>
    <row r="12" spans="1:7" ht="21" customHeight="1" x14ac:dyDescent="0.25">
      <c r="B12" s="245" t="s">
        <v>118</v>
      </c>
      <c r="C12" s="254">
        <v>26</v>
      </c>
      <c r="D12" s="13"/>
      <c r="E12" s="254"/>
      <c r="F12" s="13"/>
      <c r="G12" s="253"/>
    </row>
    <row r="13" spans="1:7" x14ac:dyDescent="0.25">
      <c r="B13" s="245" t="s">
        <v>186</v>
      </c>
      <c r="C13" s="255">
        <v>63</v>
      </c>
      <c r="D13" s="13"/>
      <c r="E13" s="256">
        <v>195</v>
      </c>
      <c r="F13" s="13"/>
      <c r="G13" s="256"/>
    </row>
    <row r="14" spans="1:7" x14ac:dyDescent="0.25">
      <c r="B14" s="242" t="s">
        <v>122</v>
      </c>
      <c r="C14" s="243"/>
      <c r="D14" s="244"/>
      <c r="E14" s="243">
        <f>E11+E13</f>
        <v>1359</v>
      </c>
      <c r="F14" s="13"/>
      <c r="G14" s="253"/>
    </row>
    <row r="15" spans="1:7" ht="30.6" customHeight="1" x14ac:dyDescent="0.25">
      <c r="B15" s="242" t="s">
        <v>123</v>
      </c>
      <c r="C15" s="243">
        <f>+C11+C12+C13</f>
        <v>1796</v>
      </c>
      <c r="D15" s="244"/>
      <c r="E15" s="243"/>
      <c r="F15" s="13"/>
      <c r="G15" s="253"/>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17.28515625" style="4" bestFit="1" customWidth="1"/>
    <col min="3" max="3" width="19" style="4" customWidth="1"/>
    <col min="4" max="4" width="11.7109375" style="4" customWidth="1"/>
    <col min="5" max="5" width="14" style="4" customWidth="1"/>
    <col min="6" max="16384" width="11.42578125" style="4"/>
  </cols>
  <sheetData>
    <row r="1" spans="1:4" ht="32.25" customHeight="1" x14ac:dyDescent="0.2">
      <c r="A1" s="336" t="s">
        <v>28</v>
      </c>
      <c r="B1" s="336"/>
    </row>
    <row r="2" spans="1:4" customFormat="1" ht="28.15" customHeight="1" thickBot="1" x14ac:dyDescent="0.3">
      <c r="A2" s="160" t="s">
        <v>11</v>
      </c>
      <c r="B2" s="161" t="s">
        <v>161</v>
      </c>
      <c r="C2" s="162" t="s">
        <v>145</v>
      </c>
      <c r="D2" s="102" t="s">
        <v>10</v>
      </c>
    </row>
    <row r="3" spans="1:4" customFormat="1" ht="15" customHeight="1" x14ac:dyDescent="0.25">
      <c r="A3" s="163" t="s">
        <v>35</v>
      </c>
      <c r="B3" s="277"/>
      <c r="C3" s="164"/>
      <c r="D3" s="165"/>
    </row>
    <row r="4" spans="1:4" customFormat="1" ht="15" customHeight="1" x14ac:dyDescent="0.25">
      <c r="A4" s="166" t="s">
        <v>36</v>
      </c>
      <c r="B4" s="278">
        <v>16693</v>
      </c>
      <c r="C4" s="167">
        <v>15772</v>
      </c>
      <c r="D4" s="168">
        <v>0.06</v>
      </c>
    </row>
    <row r="5" spans="1:4" customFormat="1" ht="15" customHeight="1" x14ac:dyDescent="0.25">
      <c r="A5" s="169" t="s">
        <v>116</v>
      </c>
      <c r="B5" s="279">
        <v>7596</v>
      </c>
      <c r="C5" s="170">
        <v>6937</v>
      </c>
      <c r="D5" s="171">
        <v>0.09</v>
      </c>
    </row>
    <row r="6" spans="1:4" customFormat="1" ht="15" customHeight="1" x14ac:dyDescent="0.25">
      <c r="A6" s="169" t="s">
        <v>37</v>
      </c>
      <c r="B6" s="279">
        <v>4092</v>
      </c>
      <c r="C6" s="170">
        <v>3945</v>
      </c>
      <c r="D6" s="171">
        <v>0.04</v>
      </c>
    </row>
    <row r="7" spans="1:4" customFormat="1" ht="15" customHeight="1" x14ac:dyDescent="0.25">
      <c r="A7" s="172" t="s">
        <v>38</v>
      </c>
      <c r="B7" s="280">
        <v>1877</v>
      </c>
      <c r="C7" s="173">
        <v>1837</v>
      </c>
      <c r="D7" s="174">
        <v>0.02</v>
      </c>
    </row>
    <row r="8" spans="1:4" customFormat="1" ht="15" customHeight="1" x14ac:dyDescent="0.25">
      <c r="A8" s="175" t="s">
        <v>39</v>
      </c>
      <c r="B8" s="281">
        <v>52273</v>
      </c>
      <c r="C8" s="164">
        <v>50874</v>
      </c>
      <c r="D8" s="176">
        <v>0.03</v>
      </c>
    </row>
    <row r="9" spans="1:4" customFormat="1" ht="15" customHeight="1" x14ac:dyDescent="0.25">
      <c r="A9" s="169" t="s">
        <v>40</v>
      </c>
      <c r="B9" s="279">
        <v>12065</v>
      </c>
      <c r="C9" s="170">
        <v>11912</v>
      </c>
      <c r="D9" s="171">
        <v>0.01</v>
      </c>
    </row>
    <row r="10" spans="1:4" customFormat="1" ht="15" customHeight="1" x14ac:dyDescent="0.25">
      <c r="A10" s="169" t="s">
        <v>41</v>
      </c>
      <c r="B10" s="279">
        <v>31275</v>
      </c>
      <c r="C10" s="170">
        <v>30335</v>
      </c>
      <c r="D10" s="171">
        <v>0.03</v>
      </c>
    </row>
    <row r="11" spans="1:4" customFormat="1" ht="15" customHeight="1" x14ac:dyDescent="0.25">
      <c r="A11" s="177" t="s">
        <v>130</v>
      </c>
      <c r="B11" s="282">
        <v>5849</v>
      </c>
      <c r="C11" s="178">
        <v>5691</v>
      </c>
      <c r="D11" s="179">
        <v>0.03</v>
      </c>
    </row>
    <row r="12" spans="1:4" customFormat="1" ht="15" customHeight="1" x14ac:dyDescent="0.25">
      <c r="A12" s="180" t="s">
        <v>29</v>
      </c>
      <c r="B12" s="283">
        <v>68966</v>
      </c>
      <c r="C12" s="181">
        <v>66646</v>
      </c>
      <c r="D12" s="182">
        <v>0.03</v>
      </c>
    </row>
    <row r="13" spans="1:4" customFormat="1" ht="15" customHeight="1" x14ac:dyDescent="0.25">
      <c r="A13" s="163"/>
      <c r="B13" s="284"/>
      <c r="C13" s="164"/>
      <c r="D13" s="165"/>
    </row>
    <row r="14" spans="1:4" customFormat="1" ht="15" customHeight="1" x14ac:dyDescent="0.25">
      <c r="A14" s="163" t="s">
        <v>42</v>
      </c>
      <c r="B14" s="284"/>
      <c r="C14" s="164"/>
      <c r="D14" s="165"/>
    </row>
    <row r="15" spans="1:4" customFormat="1" ht="15" customHeight="1" x14ac:dyDescent="0.25">
      <c r="A15" s="166" t="s">
        <v>43</v>
      </c>
      <c r="B15" s="278">
        <v>41452</v>
      </c>
      <c r="C15" s="167">
        <v>40623</v>
      </c>
      <c r="D15" s="168">
        <v>0.02</v>
      </c>
    </row>
    <row r="16" spans="1:4" customFormat="1" ht="15" customHeight="1" x14ac:dyDescent="0.25">
      <c r="A16" s="169" t="s">
        <v>44</v>
      </c>
      <c r="B16" s="279">
        <v>1635</v>
      </c>
      <c r="C16" s="170">
        <v>1816</v>
      </c>
      <c r="D16" s="171">
        <v>-0.1</v>
      </c>
    </row>
    <row r="17" spans="1:4" customFormat="1" ht="15" customHeight="1" x14ac:dyDescent="0.25">
      <c r="A17" s="169" t="s">
        <v>45</v>
      </c>
      <c r="B17" s="279">
        <v>10309</v>
      </c>
      <c r="C17" s="170">
        <v>9913</v>
      </c>
      <c r="D17" s="171">
        <v>0.04</v>
      </c>
    </row>
    <row r="18" spans="1:4" customFormat="1" ht="15" customHeight="1" x14ac:dyDescent="0.25">
      <c r="A18" s="169" t="s">
        <v>46</v>
      </c>
      <c r="B18" s="279">
        <v>26507.830659120002</v>
      </c>
      <c r="C18" s="170">
        <v>25913.296544889999</v>
      </c>
      <c r="D18" s="171">
        <v>0.02</v>
      </c>
    </row>
    <row r="19" spans="1:4" customFormat="1" ht="15" customHeight="1" x14ac:dyDescent="0.25">
      <c r="A19" s="183" t="s">
        <v>131</v>
      </c>
      <c r="B19" s="285">
        <v>6376</v>
      </c>
      <c r="C19" s="184">
        <v>6188</v>
      </c>
      <c r="D19" s="185">
        <v>0.03</v>
      </c>
    </row>
    <row r="20" spans="1:4" customFormat="1" ht="15" customHeight="1" x14ac:dyDescent="0.25">
      <c r="A20" s="166" t="s">
        <v>162</v>
      </c>
      <c r="B20" s="278">
        <v>9707</v>
      </c>
      <c r="C20" s="167">
        <v>9074</v>
      </c>
      <c r="D20" s="168">
        <v>7.0000000000000007E-2</v>
      </c>
    </row>
    <row r="21" spans="1:4" customFormat="1" ht="28.15" customHeight="1" x14ac:dyDescent="0.25">
      <c r="A21" s="175" t="s">
        <v>117</v>
      </c>
      <c r="B21" s="286">
        <v>17807</v>
      </c>
      <c r="C21" s="186">
        <v>16949</v>
      </c>
      <c r="D21" s="176">
        <v>0.05</v>
      </c>
    </row>
    <row r="22" spans="1:4" customFormat="1" ht="15" customHeight="1" x14ac:dyDescent="0.25">
      <c r="A22" s="187" t="s">
        <v>47</v>
      </c>
      <c r="B22" s="287">
        <v>27514</v>
      </c>
      <c r="C22" s="188">
        <v>26023</v>
      </c>
      <c r="D22" s="189">
        <v>0.06</v>
      </c>
    </row>
    <row r="23" spans="1:4" customFormat="1" ht="15" customHeight="1" x14ac:dyDescent="0.25">
      <c r="A23" s="180" t="s">
        <v>48</v>
      </c>
      <c r="B23" s="283">
        <v>68966</v>
      </c>
      <c r="C23" s="181">
        <v>66646</v>
      </c>
      <c r="D23" s="182">
        <v>0.03</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D16"/>
  <sheetViews>
    <sheetView showGridLines="0" workbookViewId="0">
      <selection sqref="A1:B1"/>
    </sheetView>
  </sheetViews>
  <sheetFormatPr baseColWidth="10" defaultRowHeight="15" x14ac:dyDescent="0.25"/>
  <cols>
    <col min="1" max="1" width="66.5703125" bestFit="1" customWidth="1"/>
    <col min="2" max="2" width="11" customWidth="1"/>
    <col min="5" max="5" width="13" customWidth="1"/>
  </cols>
  <sheetData>
    <row r="1" spans="1:4" x14ac:dyDescent="0.25">
      <c r="A1" s="336" t="s">
        <v>28</v>
      </c>
      <c r="B1" s="336"/>
    </row>
    <row r="2" spans="1:4" ht="25.5" customHeight="1" x14ac:dyDescent="0.25">
      <c r="A2" s="190" t="s">
        <v>132</v>
      </c>
      <c r="B2" s="288"/>
      <c r="C2" s="288"/>
      <c r="D2" s="288"/>
    </row>
    <row r="3" spans="1:4" x14ac:dyDescent="0.25">
      <c r="A3" s="289"/>
      <c r="B3" s="290"/>
      <c r="C3" s="290"/>
      <c r="D3" s="290"/>
    </row>
    <row r="4" spans="1:4" ht="15.75" thickBot="1" x14ac:dyDescent="0.3">
      <c r="A4" s="101" t="s">
        <v>11</v>
      </c>
      <c r="B4" s="103" t="s">
        <v>152</v>
      </c>
      <c r="C4" s="104" t="s">
        <v>153</v>
      </c>
      <c r="D4" s="291" t="s">
        <v>105</v>
      </c>
    </row>
    <row r="5" spans="1:4" x14ac:dyDescent="0.25">
      <c r="A5" s="292" t="s">
        <v>49</v>
      </c>
      <c r="B5" s="105">
        <v>671</v>
      </c>
      <c r="C5" s="106">
        <v>730</v>
      </c>
      <c r="D5" s="107">
        <v>-8.0821917808219179E-2</v>
      </c>
    </row>
    <row r="6" spans="1:4" x14ac:dyDescent="0.25">
      <c r="A6" s="293" t="s">
        <v>16</v>
      </c>
      <c r="B6" s="20">
        <v>622</v>
      </c>
      <c r="C6" s="108">
        <v>630</v>
      </c>
      <c r="D6" s="109">
        <v>-1.2698412698412698E-2</v>
      </c>
    </row>
    <row r="7" spans="1:4" x14ac:dyDescent="0.25">
      <c r="A7" s="294" t="s">
        <v>80</v>
      </c>
      <c r="B7" s="21">
        <v>-641</v>
      </c>
      <c r="C7" s="110">
        <v>-482</v>
      </c>
      <c r="D7" s="111">
        <v>-0.32987551867219916</v>
      </c>
    </row>
    <row r="8" spans="1:4" x14ac:dyDescent="0.25">
      <c r="A8" s="115" t="s">
        <v>19</v>
      </c>
      <c r="B8" s="22">
        <v>652</v>
      </c>
      <c r="C8" s="112">
        <v>878</v>
      </c>
      <c r="D8" s="113">
        <v>-0.25740318906605925</v>
      </c>
    </row>
    <row r="9" spans="1:4" x14ac:dyDescent="0.25">
      <c r="A9" s="294" t="s">
        <v>50</v>
      </c>
      <c r="B9" s="21">
        <v>-411</v>
      </c>
      <c r="C9" s="110">
        <v>-573</v>
      </c>
      <c r="D9" s="114">
        <v>0.28272251308900526</v>
      </c>
    </row>
    <row r="10" spans="1:4" x14ac:dyDescent="0.25">
      <c r="A10" s="115" t="s">
        <v>51</v>
      </c>
      <c r="B10" s="22">
        <v>241</v>
      </c>
      <c r="C10" s="112">
        <v>305</v>
      </c>
      <c r="D10" s="113">
        <v>-0.20983606557377049</v>
      </c>
    </row>
    <row r="11" spans="1:4" x14ac:dyDescent="0.25">
      <c r="A11" s="293" t="s">
        <v>52</v>
      </c>
      <c r="B11" s="20">
        <v>-63</v>
      </c>
      <c r="C11" s="108">
        <v>-287</v>
      </c>
      <c r="D11" s="109">
        <v>0.78048780487804881</v>
      </c>
    </row>
    <row r="12" spans="1:4" x14ac:dyDescent="0.25">
      <c r="A12" s="294" t="s">
        <v>53</v>
      </c>
      <c r="B12" s="21">
        <v>-61</v>
      </c>
      <c r="C12" s="110">
        <v>-58</v>
      </c>
      <c r="D12" s="111">
        <v>-5.1724137931034482E-2</v>
      </c>
    </row>
    <row r="13" spans="1:4" x14ac:dyDescent="0.25">
      <c r="A13" s="115" t="s">
        <v>108</v>
      </c>
      <c r="B13" s="22">
        <v>117</v>
      </c>
      <c r="C13" s="112">
        <v>-40</v>
      </c>
      <c r="D13" s="113" t="s">
        <v>99</v>
      </c>
    </row>
    <row r="14" spans="1:4" x14ac:dyDescent="0.25">
      <c r="A14" s="293" t="s">
        <v>54</v>
      </c>
      <c r="B14" s="20">
        <v>-123</v>
      </c>
      <c r="C14" s="108">
        <v>72</v>
      </c>
      <c r="D14" s="109" t="s">
        <v>99</v>
      </c>
    </row>
    <row r="15" spans="1:4" x14ac:dyDescent="0.25">
      <c r="A15" s="294" t="s">
        <v>55</v>
      </c>
      <c r="B15" s="21">
        <v>46</v>
      </c>
      <c r="C15" s="110">
        <v>-11</v>
      </c>
      <c r="D15" s="111" t="s">
        <v>99</v>
      </c>
    </row>
    <row r="16" spans="1:4" x14ac:dyDescent="0.25">
      <c r="A16" s="295" t="s">
        <v>56</v>
      </c>
      <c r="B16" s="23">
        <v>40</v>
      </c>
      <c r="C16" s="116">
        <v>21</v>
      </c>
      <c r="D16" s="296">
        <v>0.90476190476190477</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212E-AFA7-4FBC-BA62-1EAE9BF4F2FD}">
  <sheetPr>
    <pageSetUpPr fitToPage="1"/>
  </sheetPr>
  <dimension ref="A1:AL40"/>
  <sheetViews>
    <sheetView showGridLines="0" tabSelected="1" topLeftCell="A19" zoomScale="85" zoomScaleNormal="85" workbookViewId="0">
      <selection activeCell="B36" sqref="B36"/>
    </sheetView>
  </sheetViews>
  <sheetFormatPr baseColWidth="10" defaultColWidth="16.28515625" defaultRowHeight="12.75" x14ac:dyDescent="0.2"/>
  <cols>
    <col min="1" max="1" width="53.85546875" style="30" customWidth="1"/>
    <col min="2" max="4" width="12.42578125" style="24" customWidth="1"/>
    <col min="5" max="5" width="1.28515625" style="24" customWidth="1"/>
    <col min="6" max="6" width="12.42578125" style="24" customWidth="1"/>
    <col min="7" max="7" width="12.5703125" style="26" customWidth="1"/>
    <col min="8" max="8" width="12.42578125" style="24" customWidth="1"/>
    <col min="9" max="9" width="1.28515625" style="24" customWidth="1"/>
    <col min="10" max="12" width="12.42578125" style="24" customWidth="1"/>
    <col min="13" max="13" width="1.28515625" style="25" customWidth="1"/>
    <col min="14" max="16" width="12.42578125" style="24" customWidth="1"/>
    <col min="17" max="17" width="1.5703125" style="24" customWidth="1"/>
    <col min="18" max="18" width="12.42578125" style="24" customWidth="1"/>
    <col min="19" max="19" width="12.42578125" style="26" customWidth="1"/>
    <col min="20" max="20" width="12.42578125" style="24" customWidth="1"/>
    <col min="21" max="21" width="1.42578125" style="24" customWidth="1"/>
    <col min="22" max="22" width="12.42578125" style="24" customWidth="1"/>
    <col min="23" max="23" width="2.140625" style="24" customWidth="1"/>
    <col min="24" max="24" width="10.5703125" style="25" customWidth="1"/>
    <col min="25" max="25" width="2.7109375" style="24" customWidth="1"/>
    <col min="26" max="26" width="11.28515625" style="24" customWidth="1"/>
    <col min="27" max="29" width="12.42578125" style="24" customWidth="1"/>
    <col min="30" max="30" width="1.28515625" style="26" customWidth="1"/>
    <col min="31" max="31" width="12.42578125" style="26" customWidth="1"/>
    <col min="32" max="32" width="2.42578125" style="26" customWidth="1"/>
    <col min="33" max="33" width="12.42578125" style="26" customWidth="1"/>
    <col min="34" max="34" width="2.42578125" style="26" customWidth="1"/>
    <col min="35" max="35" width="12.42578125" style="26" customWidth="1"/>
    <col min="36" max="36" width="2.42578125" style="26" customWidth="1"/>
    <col min="37" max="38" width="12.42578125" style="24" customWidth="1"/>
    <col min="39" max="16384" width="16.28515625" style="26"/>
  </cols>
  <sheetData>
    <row r="1" spans="1:38" s="40" customFormat="1" ht="30" customHeight="1" x14ac:dyDescent="0.2">
      <c r="A1" s="5" t="s">
        <v>28</v>
      </c>
      <c r="B1" s="38"/>
      <c r="C1" s="39"/>
      <c r="D1" s="39"/>
      <c r="E1" s="39"/>
      <c r="F1" s="39"/>
      <c r="H1" s="39"/>
      <c r="I1" s="39"/>
      <c r="J1" s="39"/>
      <c r="K1" s="39"/>
      <c r="L1" s="39"/>
      <c r="M1" s="41"/>
      <c r="N1" s="39"/>
      <c r="O1" s="39"/>
      <c r="P1" s="39"/>
      <c r="Q1" s="39"/>
      <c r="R1" s="39"/>
      <c r="T1" s="39"/>
      <c r="U1" s="39"/>
      <c r="V1" s="39"/>
      <c r="W1" s="39"/>
      <c r="X1" s="41"/>
      <c r="Y1" s="39"/>
      <c r="Z1" s="39"/>
      <c r="AA1" s="39"/>
      <c r="AB1" s="39"/>
      <c r="AC1" s="39"/>
      <c r="AK1" s="39"/>
      <c r="AL1" s="39"/>
    </row>
    <row r="3" spans="1:38" ht="15" customHeight="1" x14ac:dyDescent="0.2">
      <c r="A3" s="338" t="s">
        <v>163</v>
      </c>
      <c r="B3" s="338"/>
      <c r="C3" s="338"/>
      <c r="D3" s="338"/>
      <c r="E3" s="338"/>
      <c r="F3" s="338"/>
      <c r="G3" s="338"/>
      <c r="H3" s="117"/>
      <c r="I3" s="117"/>
      <c r="J3" s="28"/>
      <c r="K3" s="28"/>
      <c r="L3" s="28"/>
      <c r="M3" s="28"/>
      <c r="N3" s="28"/>
      <c r="O3" s="28"/>
      <c r="P3" s="28"/>
      <c r="Q3" s="28"/>
      <c r="R3" s="28"/>
      <c r="S3" s="28"/>
      <c r="T3" s="28"/>
      <c r="U3" s="28"/>
      <c r="V3" s="28"/>
      <c r="W3" s="28"/>
      <c r="X3" s="29"/>
      <c r="Y3" s="29"/>
      <c r="Z3" s="29"/>
      <c r="AA3" s="26"/>
      <c r="AB3" s="26"/>
      <c r="AC3" s="26"/>
      <c r="AK3" s="26"/>
      <c r="AL3" s="26"/>
    </row>
    <row r="4" spans="1:38" ht="15" customHeight="1" x14ac:dyDescent="0.2">
      <c r="A4" s="26"/>
      <c r="B4" s="26"/>
      <c r="C4" s="26"/>
      <c r="D4" s="26"/>
      <c r="E4" s="26"/>
      <c r="F4" s="26"/>
      <c r="H4" s="26"/>
      <c r="I4" s="26"/>
      <c r="J4" s="26"/>
      <c r="K4" s="26"/>
      <c r="L4" s="26"/>
      <c r="M4" s="26"/>
      <c r="N4" s="26"/>
      <c r="O4" s="26"/>
      <c r="P4" s="26"/>
      <c r="Q4" s="26"/>
      <c r="R4" s="26"/>
      <c r="T4" s="26"/>
      <c r="U4" s="26"/>
      <c r="V4" s="26"/>
      <c r="W4" s="26"/>
      <c r="X4" s="27"/>
      <c r="Y4" s="27"/>
      <c r="Z4" s="27"/>
      <c r="AA4" s="26"/>
      <c r="AB4" s="26"/>
      <c r="AC4" s="26"/>
      <c r="AK4" s="26"/>
      <c r="AL4" s="26"/>
    </row>
    <row r="5" spans="1:38" ht="15" customHeight="1" x14ac:dyDescent="0.2">
      <c r="A5" s="31"/>
      <c r="B5" s="337" t="s">
        <v>4</v>
      </c>
      <c r="C5" s="337"/>
      <c r="D5" s="337"/>
      <c r="E5" s="118"/>
      <c r="F5" s="337" t="s">
        <v>1</v>
      </c>
      <c r="G5" s="337"/>
      <c r="H5" s="337"/>
      <c r="I5" s="118"/>
      <c r="J5" s="337" t="s">
        <v>2</v>
      </c>
      <c r="K5" s="337"/>
      <c r="L5" s="337"/>
      <c r="M5" s="118"/>
      <c r="N5" s="339" t="s">
        <v>3</v>
      </c>
      <c r="O5" s="339"/>
      <c r="P5" s="339"/>
      <c r="Q5" s="119"/>
      <c r="R5" s="337" t="s">
        <v>103</v>
      </c>
      <c r="S5" s="337"/>
      <c r="T5" s="337"/>
      <c r="U5" s="118"/>
      <c r="V5" s="337" t="s">
        <v>9</v>
      </c>
      <c r="W5" s="337"/>
      <c r="X5" s="337"/>
      <c r="Y5" s="258"/>
      <c r="Z5" s="258"/>
      <c r="AA5" s="26"/>
      <c r="AB5" s="26"/>
      <c r="AC5" s="26"/>
      <c r="AK5" s="26"/>
      <c r="AL5" s="26"/>
    </row>
    <row r="6" spans="1:38" ht="42" customHeight="1" thickBot="1" x14ac:dyDescent="0.25">
      <c r="A6" s="120" t="s">
        <v>11</v>
      </c>
      <c r="B6" s="191" t="s">
        <v>158</v>
      </c>
      <c r="C6" s="297" t="s">
        <v>159</v>
      </c>
      <c r="D6" s="298" t="s">
        <v>105</v>
      </c>
      <c r="E6" s="121"/>
      <c r="F6" s="192" t="s">
        <v>158</v>
      </c>
      <c r="G6" s="123" t="s">
        <v>164</v>
      </c>
      <c r="H6" s="298" t="s">
        <v>105</v>
      </c>
      <c r="I6" s="121"/>
      <c r="J6" s="191" t="s">
        <v>158</v>
      </c>
      <c r="K6" s="297" t="s">
        <v>159</v>
      </c>
      <c r="L6" s="298" t="s">
        <v>105</v>
      </c>
      <c r="M6" s="121"/>
      <c r="N6" s="191" t="s">
        <v>158</v>
      </c>
      <c r="O6" s="297" t="s">
        <v>159</v>
      </c>
      <c r="P6" s="298" t="s">
        <v>105</v>
      </c>
      <c r="Q6" s="221"/>
      <c r="R6" s="192" t="s">
        <v>158</v>
      </c>
      <c r="S6" s="123" t="s">
        <v>165</v>
      </c>
      <c r="T6" s="298" t="s">
        <v>105</v>
      </c>
      <c r="U6" s="221"/>
      <c r="V6" s="122" t="s">
        <v>158</v>
      </c>
      <c r="W6" s="122"/>
      <c r="X6" s="123" t="s">
        <v>159</v>
      </c>
      <c r="Y6" s="123"/>
      <c r="Z6" s="298" t="s">
        <v>105</v>
      </c>
      <c r="AA6" s="26"/>
      <c r="AB6" s="26"/>
      <c r="AC6" s="26"/>
      <c r="AK6" s="26"/>
      <c r="AL6" s="26"/>
    </row>
    <row r="7" spans="1:38" ht="15" customHeight="1" x14ac:dyDescent="0.2">
      <c r="A7" s="299" t="s">
        <v>12</v>
      </c>
      <c r="B7" s="203">
        <v>4210</v>
      </c>
      <c r="C7" s="124">
        <v>4488</v>
      </c>
      <c r="D7" s="300">
        <v>-0.06</v>
      </c>
      <c r="E7" s="125"/>
      <c r="F7" s="193">
        <v>1761</v>
      </c>
      <c r="G7" s="124">
        <v>1789</v>
      </c>
      <c r="H7" s="300">
        <v>-0.02</v>
      </c>
      <c r="I7" s="125"/>
      <c r="J7" s="193">
        <v>2649</v>
      </c>
      <c r="K7" s="124">
        <v>2466</v>
      </c>
      <c r="L7" s="300">
        <v>7.0000000000000007E-2</v>
      </c>
      <c r="M7" s="125"/>
      <c r="N7" s="193">
        <v>477</v>
      </c>
      <c r="O7" s="124">
        <v>499</v>
      </c>
      <c r="P7" s="125">
        <v>-0.04</v>
      </c>
      <c r="Q7" s="125"/>
      <c r="R7" s="193">
        <v>-113</v>
      </c>
      <c r="S7" s="124">
        <v>-107</v>
      </c>
      <c r="T7" s="300">
        <v>-0.06</v>
      </c>
      <c r="U7" s="125"/>
      <c r="V7" s="32">
        <v>8984</v>
      </c>
      <c r="W7" s="301"/>
      <c r="X7" s="124">
        <v>9135</v>
      </c>
      <c r="Y7" s="124"/>
      <c r="Z7" s="300">
        <v>-0.02</v>
      </c>
      <c r="AA7" s="26"/>
      <c r="AB7" s="26"/>
      <c r="AC7" s="26"/>
      <c r="AK7" s="26"/>
      <c r="AL7" s="26"/>
    </row>
    <row r="8" spans="1:38" ht="15" customHeight="1" x14ac:dyDescent="0.2">
      <c r="A8" s="194" t="s">
        <v>13</v>
      </c>
      <c r="B8" s="204">
        <v>4199</v>
      </c>
      <c r="C8" s="126">
        <v>4477</v>
      </c>
      <c r="D8" s="127">
        <v>-0.06</v>
      </c>
      <c r="E8" s="125"/>
      <c r="F8" s="195">
        <v>1745</v>
      </c>
      <c r="G8" s="126">
        <v>1775</v>
      </c>
      <c r="H8" s="127">
        <v>-0.02</v>
      </c>
      <c r="I8" s="125"/>
      <c r="J8" s="195">
        <v>2643</v>
      </c>
      <c r="K8" s="126">
        <v>2461</v>
      </c>
      <c r="L8" s="127">
        <v>7.0000000000000007E-2</v>
      </c>
      <c r="M8" s="125"/>
      <c r="N8" s="195">
        <v>397</v>
      </c>
      <c r="O8" s="126">
        <v>421</v>
      </c>
      <c r="P8" s="127">
        <v>-0.06</v>
      </c>
      <c r="Q8" s="125"/>
      <c r="R8" s="195">
        <v>0</v>
      </c>
      <c r="S8" s="126">
        <v>1</v>
      </c>
      <c r="T8" s="127">
        <v>-1</v>
      </c>
      <c r="U8" s="125"/>
      <c r="V8" s="33">
        <v>8984</v>
      </c>
      <c r="W8" s="302"/>
      <c r="X8" s="126">
        <v>9135</v>
      </c>
      <c r="Y8" s="126"/>
      <c r="Z8" s="127">
        <v>-0.02</v>
      </c>
      <c r="AA8" s="26"/>
      <c r="AB8" s="26"/>
      <c r="AC8" s="26"/>
      <c r="AK8" s="26"/>
      <c r="AL8" s="26"/>
    </row>
    <row r="9" spans="1:38" ht="15" customHeight="1" x14ac:dyDescent="0.2">
      <c r="A9" s="194" t="s">
        <v>14</v>
      </c>
      <c r="B9" s="204">
        <v>11</v>
      </c>
      <c r="C9" s="126">
        <v>11</v>
      </c>
      <c r="D9" s="127">
        <v>0</v>
      </c>
      <c r="E9" s="125"/>
      <c r="F9" s="195">
        <v>16</v>
      </c>
      <c r="G9" s="126">
        <v>14</v>
      </c>
      <c r="H9" s="127">
        <v>0.14000000000000001</v>
      </c>
      <c r="I9" s="125"/>
      <c r="J9" s="195">
        <v>6</v>
      </c>
      <c r="K9" s="126">
        <v>5</v>
      </c>
      <c r="L9" s="127">
        <v>0.2</v>
      </c>
      <c r="M9" s="125"/>
      <c r="N9" s="195">
        <v>80</v>
      </c>
      <c r="O9" s="126">
        <v>78</v>
      </c>
      <c r="P9" s="127">
        <v>0.03</v>
      </c>
      <c r="Q9" s="125"/>
      <c r="R9" s="195">
        <v>-113</v>
      </c>
      <c r="S9" s="126">
        <v>-108</v>
      </c>
      <c r="T9" s="127">
        <v>-0.05</v>
      </c>
      <c r="U9" s="125"/>
      <c r="V9" s="33">
        <v>0</v>
      </c>
      <c r="W9" s="302"/>
      <c r="X9" s="126">
        <v>0</v>
      </c>
      <c r="Y9" s="126"/>
      <c r="Z9" s="127" t="s">
        <v>127</v>
      </c>
      <c r="AA9" s="26"/>
      <c r="AB9" s="26"/>
      <c r="AC9" s="26"/>
      <c r="AK9" s="26"/>
      <c r="AL9" s="26"/>
    </row>
    <row r="10" spans="1:38" ht="15" customHeight="1" x14ac:dyDescent="0.2">
      <c r="A10" s="194" t="s">
        <v>15</v>
      </c>
      <c r="B10" s="205">
        <v>0.47</v>
      </c>
      <c r="C10" s="127">
        <v>0.49</v>
      </c>
      <c r="D10" s="127"/>
      <c r="E10" s="125"/>
      <c r="F10" s="196">
        <v>0.2</v>
      </c>
      <c r="G10" s="127">
        <v>0.19</v>
      </c>
      <c r="H10" s="127"/>
      <c r="I10" s="125"/>
      <c r="J10" s="196">
        <v>0.28999999999999998</v>
      </c>
      <c r="K10" s="127">
        <v>0.27</v>
      </c>
      <c r="L10" s="127"/>
      <c r="M10" s="125"/>
      <c r="N10" s="196">
        <v>0.04</v>
      </c>
      <c r="O10" s="127">
        <v>0.05</v>
      </c>
      <c r="P10" s="127"/>
      <c r="Q10" s="125"/>
      <c r="R10" s="196">
        <v>0</v>
      </c>
      <c r="S10" s="127">
        <v>0</v>
      </c>
      <c r="T10" s="127"/>
      <c r="U10" s="125"/>
      <c r="V10" s="34">
        <v>1</v>
      </c>
      <c r="W10" s="303"/>
      <c r="X10" s="127">
        <v>1</v>
      </c>
      <c r="Y10" s="127"/>
      <c r="Z10" s="127"/>
      <c r="AA10" s="26"/>
      <c r="AB10" s="26"/>
      <c r="AC10" s="26"/>
      <c r="AK10" s="26"/>
      <c r="AL10" s="26"/>
    </row>
    <row r="11" spans="1:38" ht="15" customHeight="1" x14ac:dyDescent="0.2">
      <c r="A11" s="197" t="s">
        <v>5</v>
      </c>
      <c r="B11" s="204">
        <v>862</v>
      </c>
      <c r="C11" s="126">
        <v>956</v>
      </c>
      <c r="D11" s="127">
        <v>-0.1</v>
      </c>
      <c r="E11" s="125"/>
      <c r="F11" s="195">
        <v>374</v>
      </c>
      <c r="G11" s="126">
        <v>388</v>
      </c>
      <c r="H11" s="127">
        <v>-0.04</v>
      </c>
      <c r="I11" s="125"/>
      <c r="J11" s="195">
        <v>380</v>
      </c>
      <c r="K11" s="126">
        <v>382</v>
      </c>
      <c r="L11" s="127">
        <v>-0.01</v>
      </c>
      <c r="M11" s="125"/>
      <c r="N11" s="195">
        <v>17</v>
      </c>
      <c r="O11" s="126">
        <v>34</v>
      </c>
      <c r="P11" s="127">
        <v>-0.5</v>
      </c>
      <c r="Q11" s="125"/>
      <c r="R11" s="195">
        <v>-5</v>
      </c>
      <c r="S11" s="126">
        <v>-5</v>
      </c>
      <c r="T11" s="127">
        <v>0</v>
      </c>
      <c r="U11" s="125"/>
      <c r="V11" s="33">
        <v>1628</v>
      </c>
      <c r="W11" s="302"/>
      <c r="X11" s="126">
        <v>1755</v>
      </c>
      <c r="Y11" s="126"/>
      <c r="Z11" s="127">
        <v>-7.0000000000000007E-2</v>
      </c>
      <c r="AA11" s="26"/>
      <c r="AB11" s="26"/>
      <c r="AC11" s="26"/>
      <c r="AK11" s="26"/>
      <c r="AL11" s="26"/>
    </row>
    <row r="12" spans="1:38" ht="15" customHeight="1" x14ac:dyDescent="0.2">
      <c r="A12" s="197" t="s">
        <v>16</v>
      </c>
      <c r="B12" s="204">
        <v>388</v>
      </c>
      <c r="C12" s="126">
        <v>401</v>
      </c>
      <c r="D12" s="127">
        <v>-0.03</v>
      </c>
      <c r="E12" s="125"/>
      <c r="F12" s="195">
        <v>98</v>
      </c>
      <c r="G12" s="126">
        <v>99</v>
      </c>
      <c r="H12" s="127">
        <v>-0.01</v>
      </c>
      <c r="I12" s="125"/>
      <c r="J12" s="195">
        <v>112</v>
      </c>
      <c r="K12" s="126">
        <v>108</v>
      </c>
      <c r="L12" s="127">
        <v>0.04</v>
      </c>
      <c r="M12" s="125"/>
      <c r="N12" s="195">
        <v>21</v>
      </c>
      <c r="O12" s="126">
        <v>20</v>
      </c>
      <c r="P12" s="127">
        <v>0.05</v>
      </c>
      <c r="Q12" s="125"/>
      <c r="R12" s="195">
        <v>3</v>
      </c>
      <c r="S12" s="126">
        <v>2</v>
      </c>
      <c r="T12" s="127">
        <v>0.5</v>
      </c>
      <c r="U12" s="125"/>
      <c r="V12" s="33">
        <v>622</v>
      </c>
      <c r="W12" s="302"/>
      <c r="X12" s="126">
        <v>630</v>
      </c>
      <c r="Y12" s="126"/>
      <c r="Z12" s="127">
        <v>-0.01</v>
      </c>
      <c r="AA12" s="26"/>
      <c r="AB12" s="26"/>
      <c r="AC12" s="26"/>
      <c r="AK12" s="26"/>
      <c r="AL12" s="26"/>
    </row>
    <row r="13" spans="1:38" ht="15" customHeight="1" x14ac:dyDescent="0.2">
      <c r="A13" s="197" t="s">
        <v>0</v>
      </c>
      <c r="B13" s="206">
        <v>474</v>
      </c>
      <c r="C13" s="128">
        <v>555</v>
      </c>
      <c r="D13" s="127">
        <v>-0.15</v>
      </c>
      <c r="E13" s="125"/>
      <c r="F13" s="198">
        <v>276</v>
      </c>
      <c r="G13" s="128">
        <v>289</v>
      </c>
      <c r="H13" s="127">
        <v>-0.04</v>
      </c>
      <c r="I13" s="125"/>
      <c r="J13" s="198">
        <v>268</v>
      </c>
      <c r="K13" s="128">
        <v>274</v>
      </c>
      <c r="L13" s="127">
        <v>-0.02</v>
      </c>
      <c r="M13" s="125"/>
      <c r="N13" s="198">
        <v>-4</v>
      </c>
      <c r="O13" s="128">
        <v>14</v>
      </c>
      <c r="P13" s="127">
        <v>-1.29</v>
      </c>
      <c r="Q13" s="125"/>
      <c r="R13" s="198">
        <v>-8</v>
      </c>
      <c r="S13" s="126">
        <v>-7</v>
      </c>
      <c r="T13" s="127">
        <v>-0.14000000000000001</v>
      </c>
      <c r="U13" s="125"/>
      <c r="V13" s="35">
        <v>1006</v>
      </c>
      <c r="W13" s="304"/>
      <c r="X13" s="126">
        <v>1125</v>
      </c>
      <c r="Y13" s="126"/>
      <c r="Z13" s="127">
        <v>-0.11</v>
      </c>
      <c r="AA13" s="26"/>
      <c r="AB13" s="26"/>
      <c r="AC13" s="26"/>
      <c r="AK13" s="26"/>
      <c r="AL13" s="26"/>
    </row>
    <row r="14" spans="1:38" ht="15" customHeight="1" x14ac:dyDescent="0.2">
      <c r="A14" s="197" t="s">
        <v>17</v>
      </c>
      <c r="B14" s="204">
        <v>-76</v>
      </c>
      <c r="C14" s="126">
        <v>-104</v>
      </c>
      <c r="D14" s="127">
        <v>0.27</v>
      </c>
      <c r="E14" s="125"/>
      <c r="F14" s="195">
        <v>-17</v>
      </c>
      <c r="G14" s="126">
        <v>-23</v>
      </c>
      <c r="H14" s="127">
        <v>0.26</v>
      </c>
      <c r="I14" s="125"/>
      <c r="J14" s="195">
        <v>-44</v>
      </c>
      <c r="K14" s="126">
        <v>-45</v>
      </c>
      <c r="L14" s="127">
        <v>0.02</v>
      </c>
      <c r="M14" s="125"/>
      <c r="N14" s="198">
        <v>-3</v>
      </c>
      <c r="O14" s="128">
        <v>-5</v>
      </c>
      <c r="P14" s="127">
        <v>0.4</v>
      </c>
      <c r="Q14" s="125"/>
      <c r="R14" s="198">
        <v>3</v>
      </c>
      <c r="S14" s="126">
        <v>-5</v>
      </c>
      <c r="T14" s="127">
        <v>1.6</v>
      </c>
      <c r="U14" s="125"/>
      <c r="V14" s="35">
        <v>-137</v>
      </c>
      <c r="W14" s="304"/>
      <c r="X14" s="126">
        <v>-182</v>
      </c>
      <c r="Y14" s="126"/>
      <c r="Z14" s="127">
        <v>0.25</v>
      </c>
      <c r="AA14" s="26"/>
      <c r="AB14" s="26"/>
      <c r="AC14" s="26"/>
      <c r="AK14" s="26"/>
      <c r="AL14" s="26"/>
    </row>
    <row r="15" spans="1:38" ht="15" customHeight="1" x14ac:dyDescent="0.2">
      <c r="A15" s="197" t="s">
        <v>18</v>
      </c>
      <c r="B15" s="204">
        <v>-94</v>
      </c>
      <c r="C15" s="126">
        <v>-100</v>
      </c>
      <c r="D15" s="127">
        <v>7.0000000000000007E-2</v>
      </c>
      <c r="E15" s="125"/>
      <c r="F15" s="195">
        <v>-59</v>
      </c>
      <c r="G15" s="126">
        <v>-63</v>
      </c>
      <c r="H15" s="127">
        <v>0.06</v>
      </c>
      <c r="I15" s="125"/>
      <c r="J15" s="195">
        <v>-48</v>
      </c>
      <c r="K15" s="126">
        <v>-51</v>
      </c>
      <c r="L15" s="127">
        <v>0.06</v>
      </c>
      <c r="M15" s="125"/>
      <c r="N15" s="195">
        <v>1</v>
      </c>
      <c r="O15" s="126">
        <v>-2</v>
      </c>
      <c r="P15" s="127">
        <v>1.5</v>
      </c>
      <c r="Q15" s="125"/>
      <c r="R15" s="195">
        <v>2</v>
      </c>
      <c r="S15" s="126">
        <v>3</v>
      </c>
      <c r="T15" s="127">
        <v>-0.33</v>
      </c>
      <c r="U15" s="125"/>
      <c r="V15" s="33">
        <v>-198</v>
      </c>
      <c r="W15" s="304"/>
      <c r="X15" s="126">
        <v>-213</v>
      </c>
      <c r="Y15" s="126"/>
      <c r="Z15" s="127">
        <v>7.0000000000000007E-2</v>
      </c>
      <c r="AA15" s="26"/>
      <c r="AB15" s="26"/>
      <c r="AC15" s="26"/>
      <c r="AK15" s="26"/>
      <c r="AL15" s="26"/>
    </row>
    <row r="16" spans="1:38" ht="25.5" x14ac:dyDescent="0.2">
      <c r="A16" s="129" t="s">
        <v>124</v>
      </c>
      <c r="B16" s="204">
        <v>249</v>
      </c>
      <c r="C16" s="126">
        <v>283</v>
      </c>
      <c r="D16" s="127">
        <v>-0.12</v>
      </c>
      <c r="E16" s="125"/>
      <c r="F16" s="195">
        <v>190</v>
      </c>
      <c r="G16" s="126">
        <v>197</v>
      </c>
      <c r="H16" s="127">
        <v>-0.04</v>
      </c>
      <c r="I16" s="125"/>
      <c r="J16" s="195">
        <v>173</v>
      </c>
      <c r="K16" s="126">
        <v>176</v>
      </c>
      <c r="L16" s="127">
        <v>-0.02</v>
      </c>
      <c r="M16" s="125"/>
      <c r="N16" s="195">
        <v>-7</v>
      </c>
      <c r="O16" s="126">
        <v>7</v>
      </c>
      <c r="P16" s="127">
        <v>-2</v>
      </c>
      <c r="Q16" s="125"/>
      <c r="R16" s="195">
        <v>-170</v>
      </c>
      <c r="S16" s="126">
        <v>-204</v>
      </c>
      <c r="T16" s="127">
        <v>0.17</v>
      </c>
      <c r="U16" s="125"/>
      <c r="V16" s="33">
        <v>435</v>
      </c>
      <c r="W16" s="304"/>
      <c r="X16" s="126">
        <v>459</v>
      </c>
      <c r="Y16" s="126"/>
      <c r="Z16" s="127">
        <v>-0.05</v>
      </c>
      <c r="AA16" s="26"/>
      <c r="AB16" s="26"/>
      <c r="AC16" s="26"/>
      <c r="AK16" s="26"/>
      <c r="AL16" s="26"/>
    </row>
    <row r="17" spans="1:38" ht="15" customHeight="1" x14ac:dyDescent="0.2">
      <c r="A17" s="197"/>
      <c r="B17" s="207"/>
      <c r="C17" s="126"/>
      <c r="D17" s="127"/>
      <c r="E17" s="125"/>
      <c r="F17" s="195"/>
      <c r="G17" s="126"/>
      <c r="H17" s="127"/>
      <c r="I17" s="125"/>
      <c r="J17" s="195"/>
      <c r="K17" s="126"/>
      <c r="L17" s="127"/>
      <c r="M17" s="125"/>
      <c r="N17" s="195"/>
      <c r="O17" s="126"/>
      <c r="P17" s="127"/>
      <c r="Q17" s="125"/>
      <c r="R17" s="195"/>
      <c r="S17" s="126"/>
      <c r="T17" s="127"/>
      <c r="U17" s="125"/>
      <c r="V17" s="33"/>
      <c r="W17" s="304"/>
      <c r="X17" s="126"/>
      <c r="Y17" s="126"/>
      <c r="Z17" s="127"/>
      <c r="AA17" s="26"/>
      <c r="AB17" s="26"/>
      <c r="AC17" s="26"/>
      <c r="AK17" s="26"/>
      <c r="AL17" s="26"/>
    </row>
    <row r="18" spans="1:38" ht="15" customHeight="1" x14ac:dyDescent="0.2">
      <c r="A18" s="197" t="s">
        <v>19</v>
      </c>
      <c r="B18" s="204">
        <v>208</v>
      </c>
      <c r="C18" s="126">
        <v>584</v>
      </c>
      <c r="D18" s="127">
        <v>-0.64</v>
      </c>
      <c r="E18" s="125"/>
      <c r="F18" s="195">
        <v>278</v>
      </c>
      <c r="G18" s="126">
        <v>174</v>
      </c>
      <c r="H18" s="127">
        <v>0.6</v>
      </c>
      <c r="I18" s="125"/>
      <c r="J18" s="195">
        <v>215</v>
      </c>
      <c r="K18" s="126">
        <v>145</v>
      </c>
      <c r="L18" s="127">
        <v>0.48</v>
      </c>
      <c r="M18" s="125"/>
      <c r="N18" s="195">
        <v>-44</v>
      </c>
      <c r="O18" s="126">
        <v>-20</v>
      </c>
      <c r="P18" s="127">
        <v>-1.2</v>
      </c>
      <c r="Q18" s="125"/>
      <c r="R18" s="195">
        <v>-5</v>
      </c>
      <c r="S18" s="126">
        <v>-5</v>
      </c>
      <c r="T18" s="127">
        <v>0</v>
      </c>
      <c r="U18" s="125"/>
      <c r="V18" s="33">
        <v>652</v>
      </c>
      <c r="W18" s="302"/>
      <c r="X18" s="126">
        <v>878</v>
      </c>
      <c r="Y18" s="126"/>
      <c r="Z18" s="127">
        <v>-0.26</v>
      </c>
      <c r="AA18" s="26"/>
      <c r="AB18" s="26"/>
      <c r="AC18" s="26"/>
      <c r="AK18" s="26"/>
      <c r="AL18" s="26"/>
    </row>
    <row r="19" spans="1:38" ht="15" customHeight="1" x14ac:dyDescent="0.2">
      <c r="A19" s="197" t="s">
        <v>20</v>
      </c>
      <c r="B19" s="204">
        <v>29</v>
      </c>
      <c r="C19" s="126">
        <v>304</v>
      </c>
      <c r="D19" s="127">
        <v>-0.91</v>
      </c>
      <c r="E19" s="125"/>
      <c r="F19" s="195">
        <v>146</v>
      </c>
      <c r="G19" s="126">
        <v>-4</v>
      </c>
      <c r="H19" s="127" t="s">
        <v>99</v>
      </c>
      <c r="I19" s="125"/>
      <c r="J19" s="195">
        <v>138</v>
      </c>
      <c r="K19" s="126">
        <v>56</v>
      </c>
      <c r="L19" s="127">
        <v>1.46</v>
      </c>
      <c r="M19" s="125"/>
      <c r="N19" s="195">
        <v>-66</v>
      </c>
      <c r="O19" s="126">
        <v>-42</v>
      </c>
      <c r="P19" s="127">
        <v>-0.56999999999999995</v>
      </c>
      <c r="Q19" s="125"/>
      <c r="R19" s="195">
        <v>-6</v>
      </c>
      <c r="S19" s="126">
        <v>-9</v>
      </c>
      <c r="T19" s="127">
        <v>0.33</v>
      </c>
      <c r="U19" s="125"/>
      <c r="V19" s="33">
        <v>241</v>
      </c>
      <c r="W19" s="302"/>
      <c r="X19" s="126">
        <v>305</v>
      </c>
      <c r="Y19" s="126"/>
      <c r="Z19" s="127">
        <v>-0.21</v>
      </c>
      <c r="AA19" s="26"/>
      <c r="AB19" s="26"/>
      <c r="AC19" s="26"/>
      <c r="AK19" s="26"/>
      <c r="AL19" s="26"/>
    </row>
    <row r="20" spans="1:38" ht="15" customHeight="1" x14ac:dyDescent="0.2">
      <c r="A20" s="197"/>
      <c r="B20" s="204"/>
      <c r="C20" s="126"/>
      <c r="D20" s="127"/>
      <c r="E20" s="125"/>
      <c r="F20" s="195"/>
      <c r="G20" s="126"/>
      <c r="H20" s="127"/>
      <c r="I20" s="125"/>
      <c r="J20" s="195"/>
      <c r="K20" s="126"/>
      <c r="L20" s="127"/>
      <c r="M20" s="125"/>
      <c r="N20" s="195"/>
      <c r="O20" s="126"/>
      <c r="P20" s="127"/>
      <c r="Q20" s="125"/>
      <c r="R20" s="195"/>
      <c r="S20" s="126"/>
      <c r="T20" s="127"/>
      <c r="U20" s="125"/>
      <c r="V20" s="33"/>
      <c r="W20" s="302"/>
      <c r="X20" s="126"/>
      <c r="Y20" s="126"/>
      <c r="Z20" s="127"/>
      <c r="AA20" s="26"/>
      <c r="AB20" s="26"/>
      <c r="AC20" s="26"/>
      <c r="AK20" s="26"/>
      <c r="AL20" s="26"/>
    </row>
    <row r="21" spans="1:38" ht="15" customHeight="1" x14ac:dyDescent="0.2">
      <c r="A21" s="197" t="s">
        <v>166</v>
      </c>
      <c r="B21" s="204">
        <v>33159</v>
      </c>
      <c r="C21" s="126">
        <v>31689</v>
      </c>
      <c r="D21" s="127">
        <v>0.05</v>
      </c>
      <c r="E21" s="125"/>
      <c r="F21" s="195">
        <v>14033</v>
      </c>
      <c r="G21" s="126">
        <v>13591</v>
      </c>
      <c r="H21" s="127">
        <v>0.03</v>
      </c>
      <c r="I21" s="125"/>
      <c r="J21" s="195">
        <v>19548</v>
      </c>
      <c r="K21" s="126">
        <v>19241</v>
      </c>
      <c r="L21" s="127">
        <v>0.02</v>
      </c>
      <c r="M21" s="125"/>
      <c r="N21" s="195">
        <v>2746</v>
      </c>
      <c r="O21" s="126">
        <v>2716</v>
      </c>
      <c r="P21" s="127">
        <v>0.01</v>
      </c>
      <c r="Q21" s="125"/>
      <c r="R21" s="195">
        <v>-520</v>
      </c>
      <c r="S21" s="126">
        <v>-591</v>
      </c>
      <c r="T21" s="127">
        <v>0.12</v>
      </c>
      <c r="U21" s="125"/>
      <c r="V21" s="33">
        <v>68966</v>
      </c>
      <c r="W21" s="302"/>
      <c r="X21" s="126">
        <v>66646</v>
      </c>
      <c r="Y21" s="126"/>
      <c r="Z21" s="127">
        <v>0.03</v>
      </c>
      <c r="AA21" s="26"/>
      <c r="AB21" s="26"/>
      <c r="AC21" s="26"/>
      <c r="AK21" s="26"/>
      <c r="AL21" s="26"/>
    </row>
    <row r="22" spans="1:38" ht="15" customHeight="1" x14ac:dyDescent="0.2">
      <c r="A22" s="197" t="s">
        <v>167</v>
      </c>
      <c r="B22" s="204">
        <v>12900</v>
      </c>
      <c r="C22" s="126">
        <v>12380</v>
      </c>
      <c r="D22" s="127">
        <v>0.04</v>
      </c>
      <c r="E22" s="125"/>
      <c r="F22" s="195">
        <v>4132</v>
      </c>
      <c r="G22" s="126">
        <v>4181</v>
      </c>
      <c r="H22" s="127">
        <v>-0.01</v>
      </c>
      <c r="I22" s="125"/>
      <c r="J22" s="195">
        <v>7481</v>
      </c>
      <c r="K22" s="126">
        <v>7472</v>
      </c>
      <c r="L22" s="127">
        <v>0</v>
      </c>
      <c r="M22" s="125"/>
      <c r="N22" s="195">
        <v>724</v>
      </c>
      <c r="O22" s="126">
        <v>686</v>
      </c>
      <c r="P22" s="127">
        <v>0.06</v>
      </c>
      <c r="Q22" s="125"/>
      <c r="R22" s="195">
        <v>1271</v>
      </c>
      <c r="S22" s="126">
        <v>1194</v>
      </c>
      <c r="T22" s="127">
        <v>0.06</v>
      </c>
      <c r="U22" s="125"/>
      <c r="V22" s="33">
        <v>26508</v>
      </c>
      <c r="W22" s="302"/>
      <c r="X22" s="126">
        <v>25913</v>
      </c>
      <c r="Y22" s="126"/>
      <c r="Z22" s="127">
        <v>0.02</v>
      </c>
      <c r="AA22" s="26"/>
      <c r="AB22" s="26"/>
      <c r="AC22" s="26"/>
      <c r="AK22" s="26"/>
      <c r="AL22" s="26"/>
    </row>
    <row r="23" spans="1:38" ht="15" customHeight="1" x14ac:dyDescent="0.2">
      <c r="A23" s="197" t="s">
        <v>168</v>
      </c>
      <c r="B23" s="204">
        <v>6249</v>
      </c>
      <c r="C23" s="126">
        <v>6192</v>
      </c>
      <c r="D23" s="127">
        <v>0.01</v>
      </c>
      <c r="E23" s="125"/>
      <c r="F23" s="195">
        <v>3256</v>
      </c>
      <c r="G23" s="126">
        <v>3225</v>
      </c>
      <c r="H23" s="127">
        <v>0.01</v>
      </c>
      <c r="I23" s="125"/>
      <c r="J23" s="195">
        <v>2745</v>
      </c>
      <c r="K23" s="126">
        <v>2585</v>
      </c>
      <c r="L23" s="127">
        <v>0.06</v>
      </c>
      <c r="M23" s="125"/>
      <c r="N23" s="195">
        <v>930</v>
      </c>
      <c r="O23" s="126">
        <v>933</v>
      </c>
      <c r="P23" s="127">
        <v>0</v>
      </c>
      <c r="Q23" s="125"/>
      <c r="R23" s="195">
        <v>238</v>
      </c>
      <c r="S23" s="126">
        <v>385</v>
      </c>
      <c r="T23" s="127">
        <v>-0.38</v>
      </c>
      <c r="U23" s="125"/>
      <c r="V23" s="33">
        <v>13418</v>
      </c>
      <c r="W23" s="302"/>
      <c r="X23" s="126">
        <v>13320</v>
      </c>
      <c r="Y23" s="126"/>
      <c r="Z23" s="127">
        <v>0.01</v>
      </c>
      <c r="AA23" s="26"/>
      <c r="AB23" s="26"/>
      <c r="AC23" s="26"/>
      <c r="AK23" s="26"/>
      <c r="AL23" s="26"/>
    </row>
    <row r="24" spans="1:38" ht="15" customHeight="1" x14ac:dyDescent="0.2">
      <c r="A24" s="197" t="s">
        <v>21</v>
      </c>
      <c r="B24" s="204">
        <v>184</v>
      </c>
      <c r="C24" s="126">
        <v>282</v>
      </c>
      <c r="D24" s="127">
        <v>-0.35</v>
      </c>
      <c r="E24" s="125"/>
      <c r="F24" s="195">
        <v>99</v>
      </c>
      <c r="G24" s="126">
        <v>150</v>
      </c>
      <c r="H24" s="127">
        <v>-0.34</v>
      </c>
      <c r="I24" s="125"/>
      <c r="J24" s="195">
        <v>76</v>
      </c>
      <c r="K24" s="126">
        <v>90</v>
      </c>
      <c r="L24" s="127">
        <v>-0.16</v>
      </c>
      <c r="M24" s="125"/>
      <c r="N24" s="195">
        <v>22</v>
      </c>
      <c r="O24" s="126">
        <v>22</v>
      </c>
      <c r="P24" s="127">
        <v>0</v>
      </c>
      <c r="Q24" s="125"/>
      <c r="R24" s="195">
        <v>3</v>
      </c>
      <c r="S24" s="126">
        <v>3</v>
      </c>
      <c r="T24" s="127">
        <v>0</v>
      </c>
      <c r="U24" s="125"/>
      <c r="V24" s="33">
        <v>384</v>
      </c>
      <c r="W24" s="302"/>
      <c r="X24" s="126">
        <v>547</v>
      </c>
      <c r="Y24" s="126"/>
      <c r="Z24" s="127">
        <v>-0.3</v>
      </c>
      <c r="AA24" s="26"/>
      <c r="AB24" s="26"/>
      <c r="AC24" s="26"/>
      <c r="AK24" s="26"/>
      <c r="AL24" s="26"/>
    </row>
    <row r="25" spans="1:38" ht="15" customHeight="1" x14ac:dyDescent="0.2">
      <c r="A25" s="197" t="s">
        <v>104</v>
      </c>
      <c r="B25" s="204">
        <v>131</v>
      </c>
      <c r="C25" s="126">
        <v>66</v>
      </c>
      <c r="D25" s="127">
        <v>0.98</v>
      </c>
      <c r="E25" s="125"/>
      <c r="F25" s="195">
        <v>1</v>
      </c>
      <c r="G25" s="126">
        <v>12</v>
      </c>
      <c r="H25" s="127">
        <v>-0.92</v>
      </c>
      <c r="I25" s="125"/>
      <c r="J25" s="195">
        <v>17</v>
      </c>
      <c r="K25" s="126">
        <v>329</v>
      </c>
      <c r="L25" s="127">
        <v>-0.95</v>
      </c>
      <c r="M25" s="125"/>
      <c r="N25" s="195">
        <v>0</v>
      </c>
      <c r="O25" s="126">
        <v>4</v>
      </c>
      <c r="P25" s="127">
        <v>-1</v>
      </c>
      <c r="Q25" s="125"/>
      <c r="R25" s="195">
        <v>0</v>
      </c>
      <c r="S25" s="126">
        <v>1</v>
      </c>
      <c r="T25" s="127">
        <v>-1</v>
      </c>
      <c r="U25" s="125"/>
      <c r="V25" s="33">
        <v>149</v>
      </c>
      <c r="W25" s="302"/>
      <c r="X25" s="126">
        <v>412</v>
      </c>
      <c r="Y25" s="126"/>
      <c r="Z25" s="127">
        <v>-0.64</v>
      </c>
      <c r="AA25" s="26"/>
      <c r="AB25" s="26"/>
      <c r="AC25" s="26"/>
      <c r="AK25" s="26"/>
      <c r="AL25" s="26"/>
    </row>
    <row r="26" spans="1:38" ht="15" customHeight="1" x14ac:dyDescent="0.2">
      <c r="A26" s="194"/>
      <c r="B26" s="207"/>
      <c r="C26" s="126"/>
      <c r="D26" s="127"/>
      <c r="E26" s="125"/>
      <c r="F26" s="195"/>
      <c r="G26" s="126"/>
      <c r="H26" s="127"/>
      <c r="I26" s="125"/>
      <c r="J26" s="195"/>
      <c r="K26" s="126"/>
      <c r="L26" s="127"/>
      <c r="M26" s="125"/>
      <c r="N26" s="195"/>
      <c r="O26" s="126"/>
      <c r="P26" s="127"/>
      <c r="Q26" s="125"/>
      <c r="R26" s="195"/>
      <c r="S26" s="126"/>
      <c r="T26" s="127"/>
      <c r="U26" s="125"/>
      <c r="V26" s="33"/>
      <c r="W26" s="302"/>
      <c r="X26" s="126"/>
      <c r="Y26" s="126"/>
      <c r="Z26" s="127"/>
      <c r="AA26" s="26"/>
      <c r="AB26" s="26"/>
      <c r="AC26" s="26"/>
      <c r="AK26" s="26"/>
      <c r="AL26" s="26"/>
    </row>
    <row r="27" spans="1:38" ht="15" customHeight="1" x14ac:dyDescent="0.2">
      <c r="A27" s="197" t="s">
        <v>22</v>
      </c>
      <c r="B27" s="204">
        <v>49</v>
      </c>
      <c r="C27" s="126">
        <v>46</v>
      </c>
      <c r="D27" s="127">
        <v>0.06</v>
      </c>
      <c r="E27" s="125"/>
      <c r="F27" s="195">
        <v>137</v>
      </c>
      <c r="G27" s="126">
        <v>140</v>
      </c>
      <c r="H27" s="127">
        <v>-0.02</v>
      </c>
      <c r="I27" s="125"/>
      <c r="J27" s="199">
        <v>1</v>
      </c>
      <c r="K27" s="305" t="s">
        <v>90</v>
      </c>
      <c r="L27" s="127" t="s">
        <v>99</v>
      </c>
      <c r="M27" s="125"/>
      <c r="N27" s="195">
        <v>0</v>
      </c>
      <c r="O27" s="126">
        <v>0</v>
      </c>
      <c r="P27" s="127" t="s">
        <v>127</v>
      </c>
      <c r="Q27" s="125"/>
      <c r="R27" s="195">
        <v>-1</v>
      </c>
      <c r="S27" s="126" t="s">
        <v>90</v>
      </c>
      <c r="T27" s="127" t="s">
        <v>99</v>
      </c>
      <c r="U27" s="125"/>
      <c r="V27" s="33">
        <v>186</v>
      </c>
      <c r="W27" s="302"/>
      <c r="X27" s="126">
        <v>186</v>
      </c>
      <c r="Y27" s="126"/>
      <c r="Z27" s="127">
        <v>0</v>
      </c>
      <c r="AA27" s="26"/>
      <c r="AB27" s="26"/>
      <c r="AC27" s="26"/>
      <c r="AK27" s="26"/>
      <c r="AL27" s="26"/>
    </row>
    <row r="28" spans="1:38" ht="15" customHeight="1" x14ac:dyDescent="0.2">
      <c r="A28" s="197" t="s">
        <v>169</v>
      </c>
      <c r="B28" s="204">
        <v>132854</v>
      </c>
      <c r="C28" s="126">
        <v>133129</v>
      </c>
      <c r="D28" s="127">
        <v>0</v>
      </c>
      <c r="E28" s="125"/>
      <c r="F28" s="195">
        <v>40910</v>
      </c>
      <c r="G28" s="126">
        <v>40519</v>
      </c>
      <c r="H28" s="127">
        <v>0.01</v>
      </c>
      <c r="I28" s="125"/>
      <c r="J28" s="199">
        <v>116522</v>
      </c>
      <c r="K28" s="305">
        <v>116952</v>
      </c>
      <c r="L28" s="127">
        <v>0</v>
      </c>
      <c r="M28" s="125"/>
      <c r="N28" s="195">
        <v>19310</v>
      </c>
      <c r="O28" s="126">
        <v>19414</v>
      </c>
      <c r="P28" s="127">
        <v>-0.01</v>
      </c>
      <c r="Q28" s="125"/>
      <c r="R28" s="195">
        <v>1246</v>
      </c>
      <c r="S28" s="126">
        <v>1255</v>
      </c>
      <c r="T28" s="127">
        <v>-0.01</v>
      </c>
      <c r="U28" s="125"/>
      <c r="V28" s="33">
        <v>310842</v>
      </c>
      <c r="W28" s="302"/>
      <c r="X28" s="126">
        <v>311269</v>
      </c>
      <c r="Y28" s="126"/>
      <c r="Z28" s="127">
        <v>0</v>
      </c>
      <c r="AA28" s="26"/>
      <c r="AB28" s="26"/>
      <c r="AC28" s="26"/>
      <c r="AK28" s="26"/>
      <c r="AL28" s="26"/>
    </row>
    <row r="29" spans="1:38" ht="15" customHeight="1" x14ac:dyDescent="0.2">
      <c r="A29" s="194"/>
      <c r="B29" s="207"/>
      <c r="C29" s="126"/>
      <c r="D29" s="127"/>
      <c r="E29" s="125"/>
      <c r="F29" s="195"/>
      <c r="G29" s="126"/>
      <c r="H29" s="127"/>
      <c r="I29" s="125"/>
      <c r="J29" s="195"/>
      <c r="K29" s="126"/>
      <c r="L29" s="127"/>
      <c r="M29" s="125"/>
      <c r="N29" s="195"/>
      <c r="O29" s="126"/>
      <c r="P29" s="127"/>
      <c r="Q29" s="125"/>
      <c r="R29" s="195"/>
      <c r="S29" s="126"/>
      <c r="T29" s="127"/>
      <c r="U29" s="125"/>
      <c r="V29" s="33"/>
      <c r="W29" s="302"/>
      <c r="X29" s="126"/>
      <c r="Y29" s="126"/>
      <c r="Z29" s="127"/>
      <c r="AA29" s="26"/>
      <c r="AB29" s="26"/>
      <c r="AC29" s="26"/>
      <c r="AK29" s="26"/>
      <c r="AL29" s="26"/>
    </row>
    <row r="30" spans="1:38" ht="15" customHeight="1" x14ac:dyDescent="0.2">
      <c r="A30" s="197" t="s">
        <v>23</v>
      </c>
      <c r="B30" s="208"/>
      <c r="C30" s="128"/>
      <c r="D30" s="306"/>
      <c r="E30" s="130"/>
      <c r="F30" s="198"/>
      <c r="G30" s="128"/>
      <c r="H30" s="306"/>
      <c r="I30" s="130"/>
      <c r="J30" s="198"/>
      <c r="K30" s="128"/>
      <c r="L30" s="306"/>
      <c r="M30" s="130"/>
      <c r="N30" s="198"/>
      <c r="O30" s="128"/>
      <c r="P30" s="306"/>
      <c r="Q30" s="130"/>
      <c r="R30" s="198"/>
      <c r="S30" s="128"/>
      <c r="T30" s="306"/>
      <c r="U30" s="130"/>
      <c r="V30" s="35"/>
      <c r="W30" s="304"/>
      <c r="X30" s="128"/>
      <c r="Y30" s="128"/>
      <c r="Z30" s="306"/>
      <c r="AA30" s="26"/>
      <c r="AB30" s="26"/>
      <c r="AC30" s="26"/>
      <c r="AK30" s="26"/>
      <c r="AL30" s="26"/>
    </row>
    <row r="31" spans="1:38" ht="15" customHeight="1" x14ac:dyDescent="0.2">
      <c r="A31" s="194" t="s">
        <v>24</v>
      </c>
      <c r="B31" s="209">
        <v>0.20499999999999999</v>
      </c>
      <c r="C31" s="131">
        <v>0.21299999999999999</v>
      </c>
      <c r="D31" s="131"/>
      <c r="E31" s="132"/>
      <c r="F31" s="200">
        <v>0.21199999999999999</v>
      </c>
      <c r="G31" s="131">
        <v>0.217</v>
      </c>
      <c r="H31" s="131"/>
      <c r="I31" s="132"/>
      <c r="J31" s="200">
        <v>0.14299999999999999</v>
      </c>
      <c r="K31" s="131">
        <v>0.155</v>
      </c>
      <c r="L31" s="131"/>
      <c r="M31" s="132"/>
      <c r="N31" s="200">
        <v>3.5999999999999997E-2</v>
      </c>
      <c r="O31" s="131">
        <v>6.8000000000000005E-2</v>
      </c>
      <c r="P31" s="131"/>
      <c r="Q31" s="132"/>
      <c r="R31" s="200"/>
      <c r="S31" s="131"/>
      <c r="T31" s="131"/>
      <c r="U31" s="132"/>
      <c r="V31" s="36">
        <v>0.18099999999999999</v>
      </c>
      <c r="W31" s="201"/>
      <c r="X31" s="131">
        <v>0.192</v>
      </c>
      <c r="Y31" s="133"/>
      <c r="Z31" s="131"/>
      <c r="AA31" s="26"/>
      <c r="AB31" s="26"/>
      <c r="AC31" s="26"/>
      <c r="AK31" s="26"/>
      <c r="AL31" s="26"/>
    </row>
    <row r="32" spans="1:38" ht="15" customHeight="1" x14ac:dyDescent="0.2">
      <c r="A32" s="194" t="s">
        <v>25</v>
      </c>
      <c r="B32" s="209">
        <v>0.113</v>
      </c>
      <c r="C32" s="131">
        <v>0.124</v>
      </c>
      <c r="D32" s="131"/>
      <c r="E32" s="132"/>
      <c r="F32" s="200">
        <v>0.157</v>
      </c>
      <c r="G32" s="131">
        <v>0.16200000000000001</v>
      </c>
      <c r="H32" s="131"/>
      <c r="I32" s="132"/>
      <c r="J32" s="200">
        <v>0.10100000000000001</v>
      </c>
      <c r="K32" s="131">
        <v>0.111</v>
      </c>
      <c r="L32" s="131"/>
      <c r="M32" s="132"/>
      <c r="N32" s="200">
        <v>-8.0000000000000002E-3</v>
      </c>
      <c r="O32" s="131">
        <v>2.8000000000000001E-2</v>
      </c>
      <c r="P32" s="131"/>
      <c r="Q32" s="132"/>
      <c r="R32" s="200"/>
      <c r="S32" s="131"/>
      <c r="T32" s="131"/>
      <c r="U32" s="132"/>
      <c r="V32" s="36">
        <v>0.112</v>
      </c>
      <c r="W32" s="201"/>
      <c r="X32" s="131">
        <v>0.123</v>
      </c>
      <c r="Y32" s="133"/>
      <c r="Z32" s="131"/>
      <c r="AA32" s="26"/>
      <c r="AB32" s="26"/>
      <c r="AC32" s="26"/>
      <c r="AK32" s="26"/>
      <c r="AL32" s="26"/>
    </row>
    <row r="33" spans="1:38" ht="15" customHeight="1" x14ac:dyDescent="0.2">
      <c r="A33" s="194" t="s">
        <v>26</v>
      </c>
      <c r="B33" s="209">
        <v>9.1999999999999998E-2</v>
      </c>
      <c r="C33" s="131">
        <v>8.8999999999999996E-2</v>
      </c>
      <c r="D33" s="131"/>
      <c r="E33" s="132"/>
      <c r="F33" s="200">
        <v>5.6000000000000001E-2</v>
      </c>
      <c r="G33" s="131">
        <v>5.5E-2</v>
      </c>
      <c r="H33" s="131"/>
      <c r="I33" s="132"/>
      <c r="J33" s="200">
        <v>4.2000000000000003E-2</v>
      </c>
      <c r="K33" s="131">
        <v>4.3999999999999997E-2</v>
      </c>
      <c r="L33" s="131"/>
      <c r="M33" s="132"/>
      <c r="N33" s="200">
        <v>4.3999999999999997E-2</v>
      </c>
      <c r="O33" s="131">
        <v>0.04</v>
      </c>
      <c r="P33" s="131"/>
      <c r="Q33" s="132"/>
      <c r="R33" s="200"/>
      <c r="S33" s="131"/>
      <c r="T33" s="131"/>
      <c r="U33" s="132"/>
      <c r="V33" s="36">
        <v>6.9000000000000006E-2</v>
      </c>
      <c r="W33" s="307"/>
      <c r="X33" s="131">
        <v>6.9000000000000006E-2</v>
      </c>
      <c r="Y33" s="131"/>
      <c r="Z33" s="131"/>
      <c r="AA33" s="26"/>
      <c r="AB33" s="26"/>
      <c r="AC33" s="26"/>
      <c r="AK33" s="26"/>
      <c r="AL33" s="26"/>
    </row>
    <row r="34" spans="1:38" ht="15" customHeight="1" x14ac:dyDescent="0.2">
      <c r="A34" s="194" t="s">
        <v>27</v>
      </c>
      <c r="B34" s="209">
        <v>4.9000000000000002E-2</v>
      </c>
      <c r="C34" s="131">
        <v>0.13</v>
      </c>
      <c r="D34" s="131"/>
      <c r="E34" s="132"/>
      <c r="F34" s="200">
        <v>0.158</v>
      </c>
      <c r="G34" s="131">
        <v>9.7000000000000003E-2</v>
      </c>
      <c r="H34" s="131"/>
      <c r="I34" s="132"/>
      <c r="J34" s="200">
        <v>8.1000000000000003E-2</v>
      </c>
      <c r="K34" s="131">
        <v>5.8999999999999997E-2</v>
      </c>
      <c r="L34" s="131"/>
      <c r="M34" s="132"/>
      <c r="N34" s="200">
        <v>-9.1999999999999998E-2</v>
      </c>
      <c r="O34" s="131">
        <v>-0.04</v>
      </c>
      <c r="P34" s="131"/>
      <c r="Q34" s="132"/>
      <c r="R34" s="200"/>
      <c r="S34" s="131"/>
      <c r="T34" s="131"/>
      <c r="U34" s="132"/>
      <c r="V34" s="36">
        <v>7.2999999999999995E-2</v>
      </c>
      <c r="W34" s="307"/>
      <c r="X34" s="131">
        <v>9.6000000000000002E-2</v>
      </c>
      <c r="Y34" s="131"/>
      <c r="Z34" s="131"/>
      <c r="AA34" s="26"/>
      <c r="AB34" s="26"/>
      <c r="AC34" s="26"/>
      <c r="AK34" s="26"/>
      <c r="AL34" s="26"/>
    </row>
    <row r="35" spans="1:38" ht="15" customHeight="1" x14ac:dyDescent="0.2">
      <c r="A35" s="308" t="s">
        <v>170</v>
      </c>
      <c r="B35" s="210">
        <v>7.5999999999999998E-2</v>
      </c>
      <c r="C35" s="134">
        <v>8.2000000000000003E-2</v>
      </c>
      <c r="D35" s="134"/>
      <c r="E35" s="135"/>
      <c r="F35" s="211">
        <v>8.7999999999999995E-2</v>
      </c>
      <c r="G35" s="134">
        <v>9.1999999999999998E-2</v>
      </c>
      <c r="H35" s="134"/>
      <c r="I35" s="135"/>
      <c r="J35" s="211">
        <v>5.6000000000000001E-2</v>
      </c>
      <c r="K35" s="134">
        <v>5.7000000000000002E-2</v>
      </c>
      <c r="L35" s="134"/>
      <c r="M35" s="135"/>
      <c r="N35" s="211">
        <v>5.0000000000000001E-3</v>
      </c>
      <c r="O35" s="134">
        <v>1.2999999999999999E-2</v>
      </c>
      <c r="P35" s="135"/>
      <c r="Q35" s="135"/>
      <c r="R35" s="211"/>
      <c r="S35" s="134"/>
      <c r="T35" s="134"/>
      <c r="U35" s="135"/>
      <c r="V35" s="37">
        <v>6.9000000000000006E-2</v>
      </c>
      <c r="W35" s="202">
        <v>4</v>
      </c>
      <c r="X35" s="134">
        <v>7.2999999999999995E-2</v>
      </c>
      <c r="Y35" s="136">
        <v>4</v>
      </c>
      <c r="Z35" s="134"/>
      <c r="AA35" s="26"/>
      <c r="AB35" s="26"/>
      <c r="AC35" s="26"/>
      <c r="AK35" s="26"/>
      <c r="AL35" s="26"/>
    </row>
    <row r="36" spans="1:38" ht="15" customHeight="1" x14ac:dyDescent="0.2">
      <c r="A36" s="137"/>
      <c r="B36" s="137"/>
      <c r="C36" s="137"/>
      <c r="D36" s="138"/>
      <c r="E36" s="138"/>
      <c r="F36" s="137"/>
      <c r="G36" s="137"/>
      <c r="H36" s="138"/>
      <c r="I36" s="138"/>
      <c r="J36" s="137"/>
      <c r="K36" s="137"/>
      <c r="L36" s="138"/>
      <c r="M36" s="137"/>
      <c r="N36" s="137"/>
      <c r="O36" s="138"/>
      <c r="P36" s="138"/>
      <c r="Q36" s="138"/>
      <c r="R36" s="137"/>
      <c r="S36" s="137"/>
      <c r="T36" s="138"/>
      <c r="U36" s="138"/>
      <c r="V36" s="137"/>
      <c r="W36" s="137"/>
      <c r="X36" s="137"/>
      <c r="Y36" s="137"/>
      <c r="Z36" s="138"/>
      <c r="AA36" s="26"/>
      <c r="AB36" s="26"/>
      <c r="AC36" s="26"/>
      <c r="AK36" s="26"/>
      <c r="AL36" s="26"/>
    </row>
    <row r="37" spans="1:38" ht="14.1" customHeight="1" x14ac:dyDescent="0.2">
      <c r="A37" s="139" t="s">
        <v>171</v>
      </c>
      <c r="B37" s="140"/>
      <c r="C37" s="140"/>
      <c r="D37" s="309"/>
      <c r="E37" s="309"/>
      <c r="F37" s="140"/>
      <c r="G37" s="140"/>
      <c r="H37" s="310"/>
      <c r="I37" s="310"/>
      <c r="J37" s="140"/>
      <c r="K37" s="140"/>
      <c r="L37" s="310"/>
      <c r="M37" s="140"/>
      <c r="N37" s="140"/>
      <c r="O37" s="310"/>
      <c r="P37" s="310"/>
      <c r="Q37" s="310"/>
      <c r="R37" s="140"/>
      <c r="S37" s="140"/>
      <c r="T37" s="310"/>
      <c r="U37" s="310"/>
      <c r="V37" s="140"/>
      <c r="W37" s="140"/>
      <c r="X37" s="140"/>
      <c r="Y37" s="140"/>
      <c r="Z37" s="310"/>
      <c r="AA37" s="26"/>
      <c r="AB37" s="26"/>
      <c r="AC37" s="26"/>
      <c r="AK37" s="26"/>
      <c r="AL37" s="26"/>
    </row>
    <row r="38" spans="1:38" ht="14.1" customHeight="1" x14ac:dyDescent="0.2">
      <c r="A38" s="139" t="s">
        <v>172</v>
      </c>
      <c r="B38" s="140"/>
      <c r="C38" s="140"/>
      <c r="D38" s="141"/>
      <c r="E38" s="141"/>
      <c r="F38" s="140"/>
      <c r="G38" s="140"/>
      <c r="H38" s="140"/>
      <c r="I38" s="140"/>
      <c r="J38" s="140"/>
      <c r="K38" s="140"/>
      <c r="L38" s="140"/>
      <c r="M38" s="142"/>
      <c r="N38" s="142"/>
      <c r="O38" s="142"/>
      <c r="P38" s="142"/>
      <c r="Q38" s="142"/>
      <c r="R38" s="311"/>
      <c r="S38" s="140"/>
      <c r="T38" s="140"/>
      <c r="U38" s="140"/>
      <c r="V38" s="140"/>
      <c r="W38" s="140"/>
      <c r="X38" s="140"/>
      <c r="Y38" s="140"/>
      <c r="Z38" s="140"/>
      <c r="AA38" s="26"/>
      <c r="AB38" s="26"/>
      <c r="AC38" s="26"/>
      <c r="AK38" s="26"/>
      <c r="AL38" s="26"/>
    </row>
    <row r="39" spans="1:38" ht="14.1" customHeight="1" x14ac:dyDescent="0.2">
      <c r="A39" s="139" t="s">
        <v>173</v>
      </c>
      <c r="B39" s="140"/>
      <c r="C39" s="140"/>
      <c r="D39" s="141"/>
      <c r="E39" s="141"/>
      <c r="F39" s="140"/>
      <c r="G39" s="140"/>
      <c r="H39" s="140"/>
      <c r="I39" s="140"/>
      <c r="J39" s="140"/>
      <c r="K39" s="140"/>
      <c r="L39" s="140"/>
      <c r="M39" s="142"/>
      <c r="N39" s="142"/>
      <c r="O39" s="142"/>
      <c r="P39" s="142"/>
      <c r="Q39" s="142"/>
      <c r="R39" s="311"/>
      <c r="S39" s="140"/>
      <c r="T39" s="140"/>
      <c r="U39" s="140"/>
      <c r="V39" s="140"/>
      <c r="W39" s="140"/>
      <c r="X39" s="140"/>
      <c r="Y39" s="140"/>
      <c r="Z39" s="140"/>
      <c r="AA39" s="26"/>
      <c r="AB39" s="26"/>
      <c r="AC39" s="26"/>
      <c r="AK39" s="26"/>
      <c r="AL39" s="26"/>
    </row>
    <row r="40" spans="1:38" ht="14.1" customHeight="1" x14ac:dyDescent="0.2">
      <c r="A40" s="139" t="s">
        <v>174</v>
      </c>
      <c r="B40" s="140"/>
      <c r="C40" s="140"/>
      <c r="D40" s="141"/>
      <c r="E40" s="141"/>
      <c r="F40" s="140"/>
      <c r="G40" s="140"/>
      <c r="H40" s="140"/>
      <c r="I40" s="140"/>
      <c r="J40" s="140"/>
      <c r="K40" s="140"/>
      <c r="L40" s="140"/>
      <c r="M40" s="142"/>
      <c r="N40" s="142"/>
      <c r="O40" s="142"/>
      <c r="P40" s="142"/>
      <c r="Q40" s="142"/>
      <c r="R40" s="311"/>
      <c r="S40" s="140"/>
      <c r="T40" s="140"/>
      <c r="U40" s="140"/>
      <c r="V40" s="140"/>
      <c r="W40" s="140"/>
      <c r="X40" s="140"/>
      <c r="Y40" s="140"/>
      <c r="Z40" s="140"/>
      <c r="AA40" s="26"/>
      <c r="AB40" s="26"/>
      <c r="AC40" s="26"/>
      <c r="AK40" s="26"/>
      <c r="AL40" s="26"/>
    </row>
  </sheetData>
  <mergeCells count="7">
    <mergeCell ref="R5:T5"/>
    <mergeCell ref="V5:X5"/>
    <mergeCell ref="A3:G3"/>
    <mergeCell ref="B5:D5"/>
    <mergeCell ref="F5:H5"/>
    <mergeCell ref="J5:L5"/>
    <mergeCell ref="N5:P5"/>
  </mergeCells>
  <hyperlinks>
    <hyperlink ref="A1" location="overview!A1" display="&lt; zurück zum Index" xr:uid="{DCD9E149-B2E9-4506-8D98-50C168FF8A70}"/>
  </hyperlinks>
  <pageMargins left="0.7" right="0.7" top="0.78740157499999996" bottom="0.78740157499999996" header="0.3" footer="0.3"/>
  <pageSetup paperSize="8"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J11"/>
  <sheetViews>
    <sheetView showGridLines="0" workbookViewId="0">
      <selection sqref="A1:B1"/>
    </sheetView>
  </sheetViews>
  <sheetFormatPr baseColWidth="10" defaultColWidth="16.28515625" defaultRowHeight="12.75" x14ac:dyDescent="0.2"/>
  <cols>
    <col min="1" max="1" width="22.42578125" style="12" customWidth="1"/>
    <col min="2" max="3" width="11" style="42" customWidth="1"/>
    <col min="4" max="4" width="13.28515625" style="42" customWidth="1"/>
    <col min="5" max="9" width="13.140625" style="42" customWidth="1"/>
    <col min="10" max="10" width="11.7109375" style="42" customWidth="1"/>
    <col min="11" max="16384" width="16.28515625" style="12"/>
  </cols>
  <sheetData>
    <row r="1" spans="1:10" s="14" customFormat="1" ht="25.5" customHeight="1" x14ac:dyDescent="0.25">
      <c r="A1" s="340" t="s">
        <v>28</v>
      </c>
      <c r="B1" s="340"/>
      <c r="C1" s="45"/>
      <c r="D1" s="45"/>
      <c r="E1" s="45"/>
      <c r="F1" s="45"/>
      <c r="G1" s="45"/>
      <c r="H1" s="45"/>
      <c r="I1" s="45"/>
      <c r="J1" s="45"/>
    </row>
    <row r="2" spans="1:10" ht="15" x14ac:dyDescent="0.2">
      <c r="A2" s="3" t="s">
        <v>57</v>
      </c>
    </row>
    <row r="3" spans="1:10" x14ac:dyDescent="0.2">
      <c r="A3" s="13"/>
    </row>
    <row r="4" spans="1:10" ht="54" thickBot="1" x14ac:dyDescent="0.25">
      <c r="A4" s="143" t="s">
        <v>73</v>
      </c>
      <c r="B4" s="144" t="s">
        <v>158</v>
      </c>
      <c r="C4" s="102" t="s">
        <v>159</v>
      </c>
      <c r="D4" s="102" t="s">
        <v>109</v>
      </c>
      <c r="E4" s="102" t="s">
        <v>110</v>
      </c>
      <c r="F4" s="102" t="s">
        <v>111</v>
      </c>
      <c r="G4" s="102" t="s">
        <v>112</v>
      </c>
      <c r="H4" s="102" t="s">
        <v>113</v>
      </c>
      <c r="I4" s="102" t="s">
        <v>147</v>
      </c>
    </row>
    <row r="5" spans="1:10" x14ac:dyDescent="0.2">
      <c r="A5" s="145" t="s">
        <v>4</v>
      </c>
      <c r="B5" s="146">
        <v>4210</v>
      </c>
      <c r="C5" s="147">
        <v>4488</v>
      </c>
      <c r="D5" s="148">
        <v>-0.06</v>
      </c>
      <c r="E5" s="148">
        <v>-6.9999999999999993E-2</v>
      </c>
      <c r="F5" s="148">
        <v>0.01</v>
      </c>
      <c r="G5" s="148">
        <v>0.01</v>
      </c>
      <c r="H5" s="148">
        <v>0</v>
      </c>
      <c r="I5" s="148">
        <v>0.47000000000000003</v>
      </c>
    </row>
    <row r="6" spans="1:10" x14ac:dyDescent="0.2">
      <c r="A6" s="149" t="s">
        <v>6</v>
      </c>
      <c r="B6" s="15">
        <v>1761</v>
      </c>
      <c r="C6" s="150">
        <v>1789</v>
      </c>
      <c r="D6" s="151">
        <v>-0.02</v>
      </c>
      <c r="E6" s="151">
        <v>-0.06</v>
      </c>
      <c r="F6" s="151">
        <v>0.04</v>
      </c>
      <c r="G6" s="151">
        <v>0.03</v>
      </c>
      <c r="H6" s="151">
        <v>0.01</v>
      </c>
      <c r="I6" s="151">
        <v>0.2</v>
      </c>
    </row>
    <row r="7" spans="1:10" x14ac:dyDescent="0.2">
      <c r="A7" s="149" t="s">
        <v>7</v>
      </c>
      <c r="B7" s="15">
        <v>2649</v>
      </c>
      <c r="C7" s="147">
        <v>2466</v>
      </c>
      <c r="D7" s="151">
        <v>7.0000000000000007E-2</v>
      </c>
      <c r="E7" s="151">
        <v>-9.999999999999995E-3</v>
      </c>
      <c r="F7" s="151">
        <v>0.08</v>
      </c>
      <c r="G7" s="151">
        <v>0.04</v>
      </c>
      <c r="H7" s="151">
        <v>0.04</v>
      </c>
      <c r="I7" s="151">
        <v>0.28999999999999998</v>
      </c>
    </row>
    <row r="8" spans="1:10" x14ac:dyDescent="0.2">
      <c r="A8" s="152" t="s">
        <v>8</v>
      </c>
      <c r="B8" s="43">
        <v>477</v>
      </c>
      <c r="C8" s="153">
        <v>499</v>
      </c>
      <c r="D8" s="154">
        <v>-0.04</v>
      </c>
      <c r="E8" s="154">
        <v>0</v>
      </c>
      <c r="F8" s="154">
        <v>-0.04</v>
      </c>
      <c r="G8" s="154">
        <v>-0.04</v>
      </c>
      <c r="H8" s="154">
        <v>0</v>
      </c>
      <c r="I8" s="154">
        <v>0.04</v>
      </c>
    </row>
    <row r="9" spans="1:10" x14ac:dyDescent="0.2">
      <c r="A9" s="155" t="s">
        <v>71</v>
      </c>
      <c r="B9" s="43">
        <v>8984</v>
      </c>
      <c r="C9" s="153">
        <v>9135</v>
      </c>
      <c r="D9" s="154">
        <v>-0.02</v>
      </c>
      <c r="E9" s="154">
        <v>-0.05</v>
      </c>
      <c r="F9" s="154">
        <v>0.03</v>
      </c>
      <c r="G9" s="154">
        <v>0.02</v>
      </c>
      <c r="H9" s="154">
        <v>0.01</v>
      </c>
      <c r="I9" s="154">
        <v>1</v>
      </c>
    </row>
    <row r="11" spans="1:10" ht="33.75" customHeight="1" x14ac:dyDescent="0.2">
      <c r="A11" s="341" t="s">
        <v>146</v>
      </c>
      <c r="B11" s="341"/>
      <c r="C11" s="341"/>
      <c r="D11" s="341"/>
      <c r="E11" s="341"/>
      <c r="F11" s="341"/>
      <c r="G11" s="341"/>
      <c r="H11" s="341"/>
      <c r="I11" s="341"/>
    </row>
  </sheetData>
  <mergeCells count="2">
    <mergeCell ref="A1:B1"/>
    <mergeCell ref="A11:I11"/>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Overview</vt:lpstr>
      <vt:lpstr>Income</vt:lpstr>
      <vt:lpstr>Reconciliation Group</vt:lpstr>
      <vt:lpstr>Covid-19-effects</vt:lpstr>
      <vt:lpstr>Basis for guidance</vt:lpstr>
      <vt:lpstr>Balance sheet</vt:lpstr>
      <vt:lpstr>Cash Flow</vt:lpstr>
      <vt:lpstr>Segment Reporting Q1</vt:lpstr>
      <vt:lpstr>Sales by business segment</vt:lpstr>
      <vt:lpstr>Sales by region</vt:lpstr>
      <vt:lpstr>Overview!Druckbereich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2021-05-06T08:07:34Z</dcterms:modified>
</cp:coreProperties>
</file>